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345" activeTab="5"/>
  </bookViews>
  <sheets>
    <sheet name="اسکن ها" sheetId="4" r:id="rId1"/>
    <sheet name="سونو گرافی " sheetId="5" r:id="rId2"/>
    <sheet name="رادیولوژی" sheetId="6" r:id="rId3"/>
    <sheet name="ام آر آی" sheetId="8" r:id="rId4"/>
    <sheet name="آزمایشگاه " sheetId="10" r:id="rId5"/>
    <sheet name="سنجش" sheetId="12" r:id="rId6"/>
  </sheets>
  <calcPr calcId="144525"/>
</workbook>
</file>

<file path=xl/calcChain.xml><?xml version="1.0" encoding="utf-8"?>
<calcChain xmlns="http://schemas.openxmlformats.org/spreadsheetml/2006/main">
  <c r="J82" i="12" l="1"/>
  <c r="I82" i="12"/>
  <c r="H82" i="12"/>
  <c r="G82" i="12"/>
  <c r="L82" i="12" s="1"/>
  <c r="J81" i="12"/>
  <c r="I81" i="12"/>
  <c r="H81" i="12"/>
  <c r="L81" i="12" s="1"/>
  <c r="M81" i="12" s="1"/>
  <c r="G81" i="12"/>
  <c r="J80" i="12"/>
  <c r="I80" i="12"/>
  <c r="K80" i="12" s="1"/>
  <c r="H80" i="12"/>
  <c r="G80" i="12"/>
  <c r="L80" i="12" s="1"/>
  <c r="M80" i="12" s="1"/>
  <c r="J79" i="12"/>
  <c r="I79" i="12"/>
  <c r="H79" i="12"/>
  <c r="G79" i="12"/>
  <c r="J78" i="12"/>
  <c r="K78" i="12" s="1"/>
  <c r="I78" i="12"/>
  <c r="H78" i="12"/>
  <c r="G78" i="12"/>
  <c r="J77" i="12"/>
  <c r="I77" i="12"/>
  <c r="K77" i="12" s="1"/>
  <c r="H77" i="12"/>
  <c r="G77" i="12"/>
  <c r="J76" i="12"/>
  <c r="I76" i="12"/>
  <c r="H76" i="12"/>
  <c r="G76" i="12"/>
  <c r="L76" i="12" s="1"/>
  <c r="M76" i="12" s="1"/>
  <c r="J75" i="12"/>
  <c r="I75" i="12"/>
  <c r="K75" i="12" s="1"/>
  <c r="H75" i="12"/>
  <c r="G75" i="12"/>
  <c r="L75" i="12" s="1"/>
  <c r="M75" i="12" s="1"/>
  <c r="J74" i="12"/>
  <c r="I74" i="12"/>
  <c r="H74" i="12"/>
  <c r="G74" i="12"/>
  <c r="L74" i="12" s="1"/>
  <c r="M74" i="12" s="1"/>
  <c r="J73" i="12"/>
  <c r="I73" i="12"/>
  <c r="K73" i="12" s="1"/>
  <c r="H73" i="12"/>
  <c r="G73" i="12"/>
  <c r="J72" i="12"/>
  <c r="I72" i="12"/>
  <c r="H72" i="12"/>
  <c r="G72" i="12"/>
  <c r="J71" i="12"/>
  <c r="I71" i="12"/>
  <c r="K71" i="12" s="1"/>
  <c r="H71" i="12"/>
  <c r="G71" i="12"/>
  <c r="L71" i="12" s="1"/>
  <c r="M71" i="12" s="1"/>
  <c r="J70" i="12"/>
  <c r="I70" i="12"/>
  <c r="H70" i="12"/>
  <c r="G70" i="12"/>
  <c r="L70" i="12" s="1"/>
  <c r="J69" i="12"/>
  <c r="I69" i="12"/>
  <c r="H69" i="12"/>
  <c r="L69" i="12" s="1"/>
  <c r="M69" i="12" s="1"/>
  <c r="G69" i="12"/>
  <c r="J68" i="12"/>
  <c r="I68" i="12"/>
  <c r="H68" i="12"/>
  <c r="L68" i="12" s="1"/>
  <c r="M68" i="12" s="1"/>
  <c r="G68" i="12"/>
  <c r="J67" i="12"/>
  <c r="I67" i="12"/>
  <c r="K67" i="12" s="1"/>
  <c r="H67" i="12"/>
  <c r="G67" i="12"/>
  <c r="L67" i="12" s="1"/>
  <c r="M67" i="12" s="1"/>
  <c r="J66" i="12"/>
  <c r="I66" i="12"/>
  <c r="H66" i="12"/>
  <c r="G66" i="12"/>
  <c r="L66" i="12" s="1"/>
  <c r="J65" i="12"/>
  <c r="I65" i="12"/>
  <c r="H65" i="12"/>
  <c r="L65" i="12" s="1"/>
  <c r="M65" i="12" s="1"/>
  <c r="G65" i="12"/>
  <c r="J64" i="12"/>
  <c r="I64" i="12"/>
  <c r="K64" i="12" s="1"/>
  <c r="H64" i="12"/>
  <c r="G64" i="12"/>
  <c r="L64" i="12" s="1"/>
  <c r="M64" i="12" s="1"/>
  <c r="J63" i="12"/>
  <c r="I63" i="12"/>
  <c r="K63" i="12" s="1"/>
  <c r="H63" i="12"/>
  <c r="G63" i="12"/>
  <c r="J62" i="12"/>
  <c r="K62" i="12" s="1"/>
  <c r="I62" i="12"/>
  <c r="H62" i="12"/>
  <c r="G62" i="12"/>
  <c r="J61" i="12"/>
  <c r="I61" i="12"/>
  <c r="K61" i="12" s="1"/>
  <c r="H61" i="12"/>
  <c r="G61" i="12"/>
  <c r="J60" i="12"/>
  <c r="I60" i="12"/>
  <c r="H60" i="12"/>
  <c r="G60" i="12"/>
  <c r="J59" i="12"/>
  <c r="I59" i="12"/>
  <c r="K59" i="12" s="1"/>
  <c r="H59" i="12"/>
  <c r="G59" i="12"/>
  <c r="L59" i="12" s="1"/>
  <c r="M59" i="12" s="1"/>
  <c r="J58" i="12"/>
  <c r="I58" i="12"/>
  <c r="H58" i="12"/>
  <c r="G58" i="12"/>
  <c r="L58" i="12" s="1"/>
  <c r="M58" i="12" s="1"/>
  <c r="J57" i="12"/>
  <c r="I57" i="12"/>
  <c r="K57" i="12" s="1"/>
  <c r="H57" i="12"/>
  <c r="G57" i="12"/>
  <c r="J56" i="12"/>
  <c r="I56" i="12"/>
  <c r="H56" i="12"/>
  <c r="G56" i="12"/>
  <c r="L56" i="12" s="1"/>
  <c r="M56" i="12" s="1"/>
  <c r="J55" i="12"/>
  <c r="I55" i="12"/>
  <c r="K55" i="12" s="1"/>
  <c r="H55" i="12"/>
  <c r="G55" i="12"/>
  <c r="L55" i="12" s="1"/>
  <c r="M55" i="12" s="1"/>
  <c r="J54" i="12"/>
  <c r="I54" i="12"/>
  <c r="H54" i="12"/>
  <c r="G54" i="12"/>
  <c r="L54" i="12" s="1"/>
  <c r="J53" i="12"/>
  <c r="I53" i="12"/>
  <c r="H53" i="12"/>
  <c r="L53" i="12" s="1"/>
  <c r="M53" i="12" s="1"/>
  <c r="G53" i="12"/>
  <c r="J52" i="12"/>
  <c r="I52" i="12"/>
  <c r="H52" i="12"/>
  <c r="L52" i="12" s="1"/>
  <c r="M52" i="12" s="1"/>
  <c r="G52" i="12"/>
  <c r="J51" i="12"/>
  <c r="I51" i="12"/>
  <c r="K51" i="12" s="1"/>
  <c r="H51" i="12"/>
  <c r="G51" i="12"/>
  <c r="L51" i="12" s="1"/>
  <c r="M51" i="12" s="1"/>
  <c r="J50" i="12"/>
  <c r="I50" i="12"/>
  <c r="H50" i="12"/>
  <c r="G50" i="12"/>
  <c r="L50" i="12" s="1"/>
  <c r="J49" i="12"/>
  <c r="I49" i="12"/>
  <c r="H49" i="12"/>
  <c r="G49" i="12"/>
  <c r="J48" i="12"/>
  <c r="I48" i="12"/>
  <c r="K48" i="12" s="1"/>
  <c r="H48" i="12"/>
  <c r="G48" i="12"/>
  <c r="J47" i="12"/>
  <c r="I47" i="12"/>
  <c r="K47" i="12" s="1"/>
  <c r="H47" i="12"/>
  <c r="G47" i="12"/>
  <c r="J46" i="12"/>
  <c r="I46" i="12"/>
  <c r="K46" i="12" s="1"/>
  <c r="H46" i="12"/>
  <c r="G46" i="12"/>
  <c r="L46" i="12" s="1"/>
  <c r="M46" i="12" s="1"/>
  <c r="J45" i="12"/>
  <c r="I45" i="12"/>
  <c r="K45" i="12" s="1"/>
  <c r="H45" i="12"/>
  <c r="G45" i="12"/>
  <c r="J44" i="12"/>
  <c r="I44" i="12"/>
  <c r="H44" i="12"/>
  <c r="G44" i="12"/>
  <c r="J43" i="12"/>
  <c r="I43" i="12"/>
  <c r="K43" i="12" s="1"/>
  <c r="H43" i="12"/>
  <c r="G43" i="12"/>
  <c r="J42" i="12"/>
  <c r="I42" i="12"/>
  <c r="H42" i="12"/>
  <c r="G42" i="12"/>
  <c r="L42" i="12" s="1"/>
  <c r="J41" i="12"/>
  <c r="I41" i="12"/>
  <c r="H41" i="12"/>
  <c r="G41" i="12"/>
  <c r="J40" i="12"/>
  <c r="I40" i="12"/>
  <c r="K40" i="12" s="1"/>
  <c r="H40" i="12"/>
  <c r="G40" i="12"/>
  <c r="J39" i="12"/>
  <c r="I39" i="12"/>
  <c r="K39" i="12" s="1"/>
  <c r="H39" i="12"/>
  <c r="G39" i="12"/>
  <c r="J38" i="12"/>
  <c r="I38" i="12"/>
  <c r="K38" i="12" s="1"/>
  <c r="H38" i="12"/>
  <c r="G38" i="12"/>
  <c r="L38" i="12" s="1"/>
  <c r="M38" i="12" s="1"/>
  <c r="J37" i="12"/>
  <c r="I37" i="12"/>
  <c r="K37" i="12" s="1"/>
  <c r="H37" i="12"/>
  <c r="G37" i="12"/>
  <c r="J36" i="12"/>
  <c r="I36" i="12"/>
  <c r="H36" i="12"/>
  <c r="G36" i="12"/>
  <c r="J35" i="12"/>
  <c r="I35" i="12"/>
  <c r="K35" i="12" s="1"/>
  <c r="H35" i="12"/>
  <c r="G35" i="12"/>
  <c r="J34" i="12"/>
  <c r="I34" i="12"/>
  <c r="H34" i="12"/>
  <c r="G34" i="12"/>
  <c r="L34" i="12" s="1"/>
  <c r="J33" i="12"/>
  <c r="I33" i="12"/>
  <c r="H33" i="12"/>
  <c r="G33" i="12"/>
  <c r="J32" i="12"/>
  <c r="I32" i="12"/>
  <c r="K32" i="12" s="1"/>
  <c r="H32" i="12"/>
  <c r="G32" i="12"/>
  <c r="J31" i="12"/>
  <c r="I31" i="12"/>
  <c r="K31" i="12" s="1"/>
  <c r="H31" i="12"/>
  <c r="G31" i="12"/>
  <c r="J30" i="12"/>
  <c r="I30" i="12"/>
  <c r="K30" i="12" s="1"/>
  <c r="H30" i="12"/>
  <c r="G30" i="12"/>
  <c r="L30" i="12" s="1"/>
  <c r="M30" i="12" s="1"/>
  <c r="J29" i="12"/>
  <c r="I29" i="12"/>
  <c r="K29" i="12" s="1"/>
  <c r="H29" i="12"/>
  <c r="G29" i="12"/>
  <c r="J28" i="12"/>
  <c r="I28" i="12"/>
  <c r="H28" i="12"/>
  <c r="G28" i="12"/>
  <c r="J27" i="12"/>
  <c r="I27" i="12"/>
  <c r="K27" i="12" s="1"/>
  <c r="H27" i="12"/>
  <c r="G27" i="12"/>
  <c r="J26" i="12"/>
  <c r="I26" i="12"/>
  <c r="H26" i="12"/>
  <c r="G26" i="12"/>
  <c r="L26" i="12" s="1"/>
  <c r="J25" i="12"/>
  <c r="I25" i="12"/>
  <c r="H25" i="12"/>
  <c r="G25" i="12"/>
  <c r="J24" i="12"/>
  <c r="I24" i="12"/>
  <c r="K24" i="12" s="1"/>
  <c r="H24" i="12"/>
  <c r="G24" i="12"/>
  <c r="J23" i="12"/>
  <c r="I23" i="12"/>
  <c r="K23" i="12" s="1"/>
  <c r="H23" i="12"/>
  <c r="G23" i="12"/>
  <c r="J22" i="12"/>
  <c r="I22" i="12"/>
  <c r="K22" i="12" s="1"/>
  <c r="H22" i="12"/>
  <c r="G22" i="12"/>
  <c r="L22" i="12" s="1"/>
  <c r="M22" i="12" s="1"/>
  <c r="J21" i="12"/>
  <c r="I21" i="12"/>
  <c r="K21" i="12" s="1"/>
  <c r="H21" i="12"/>
  <c r="G21" i="12"/>
  <c r="J20" i="12"/>
  <c r="I20" i="12"/>
  <c r="H20" i="12"/>
  <c r="G20" i="12"/>
  <c r="J19" i="12"/>
  <c r="I19" i="12"/>
  <c r="K19" i="12" s="1"/>
  <c r="H19" i="12"/>
  <c r="G19" i="12"/>
  <c r="J18" i="12"/>
  <c r="I18" i="12"/>
  <c r="H18" i="12"/>
  <c r="G18" i="12"/>
  <c r="L18" i="12" s="1"/>
  <c r="J17" i="12"/>
  <c r="I17" i="12"/>
  <c r="H17" i="12"/>
  <c r="G17" i="12"/>
  <c r="J16" i="12"/>
  <c r="I16" i="12"/>
  <c r="K16" i="12" s="1"/>
  <c r="H16" i="12"/>
  <c r="G16" i="12"/>
  <c r="J15" i="12"/>
  <c r="I15" i="12"/>
  <c r="K15" i="12" s="1"/>
  <c r="H15" i="12"/>
  <c r="G15" i="12"/>
  <c r="J14" i="12"/>
  <c r="I14" i="12"/>
  <c r="K14" i="12" s="1"/>
  <c r="H14" i="12"/>
  <c r="G14" i="12"/>
  <c r="L14" i="12" s="1"/>
  <c r="M14" i="12" s="1"/>
  <c r="J13" i="12"/>
  <c r="I13" i="12"/>
  <c r="H13" i="12"/>
  <c r="G13" i="12"/>
  <c r="J12" i="12"/>
  <c r="I12" i="12"/>
  <c r="H12" i="12"/>
  <c r="L12" i="12" s="1"/>
  <c r="M12" i="12" s="1"/>
  <c r="G12" i="12"/>
  <c r="J11" i="12"/>
  <c r="K11" i="12" s="1"/>
  <c r="I11" i="12"/>
  <c r="H11" i="12"/>
  <c r="G11" i="12"/>
  <c r="J10" i="12"/>
  <c r="I10" i="12"/>
  <c r="K10" i="12" s="1"/>
  <c r="H10" i="12"/>
  <c r="G10" i="12"/>
  <c r="L10" i="12" s="1"/>
  <c r="M10" i="12" s="1"/>
  <c r="J9" i="12"/>
  <c r="I9" i="12"/>
  <c r="H9" i="12"/>
  <c r="G9" i="12"/>
  <c r="L9" i="12" s="1"/>
  <c r="M9" i="12" s="1"/>
  <c r="J8" i="12"/>
  <c r="I8" i="12"/>
  <c r="K8" i="12" s="1"/>
  <c r="H8" i="12"/>
  <c r="G8" i="12"/>
  <c r="L8" i="12" s="1"/>
  <c r="M8" i="12" s="1"/>
  <c r="J7" i="12"/>
  <c r="I7" i="12"/>
  <c r="K7" i="12" s="1"/>
  <c r="H7" i="12"/>
  <c r="G7" i="12"/>
  <c r="J6" i="12"/>
  <c r="I6" i="12"/>
  <c r="H6" i="12"/>
  <c r="G6" i="12"/>
  <c r="J5" i="12"/>
  <c r="I5" i="12"/>
  <c r="K5" i="12" s="1"/>
  <c r="H5" i="12"/>
  <c r="G5" i="12"/>
  <c r="L5" i="12" s="1"/>
  <c r="M5" i="12" s="1"/>
  <c r="J4" i="12"/>
  <c r="I4" i="12"/>
  <c r="K4" i="12" s="1"/>
  <c r="H4" i="12"/>
  <c r="G4" i="12"/>
  <c r="J3" i="12"/>
  <c r="K3" i="12" s="1"/>
  <c r="I3" i="12"/>
  <c r="H3" i="12"/>
  <c r="L3" i="12" s="1"/>
  <c r="M3" i="12" s="1"/>
  <c r="G3" i="12"/>
  <c r="L4" i="12" l="1"/>
  <c r="M4" i="12" s="1"/>
  <c r="L6" i="12"/>
  <c r="M6" i="12" s="1"/>
  <c r="K6" i="12"/>
  <c r="L7" i="12"/>
  <c r="M7" i="12" s="1"/>
  <c r="L13" i="12"/>
  <c r="M13" i="12" s="1"/>
  <c r="L20" i="12"/>
  <c r="M20" i="12" s="1"/>
  <c r="L28" i="12"/>
  <c r="M28" i="12" s="1"/>
  <c r="L36" i="12"/>
  <c r="M36" i="12" s="1"/>
  <c r="L44" i="12"/>
  <c r="M44" i="12" s="1"/>
  <c r="L60" i="12"/>
  <c r="M60" i="12" s="1"/>
  <c r="L72" i="12"/>
  <c r="M72" i="12" s="1"/>
  <c r="K79" i="12"/>
  <c r="L11" i="12"/>
  <c r="M11" i="12" s="1"/>
  <c r="K12" i="12"/>
  <c r="K13" i="12"/>
  <c r="L15" i="12"/>
  <c r="M15" i="12" s="1"/>
  <c r="L16" i="12"/>
  <c r="M16" i="12" s="1"/>
  <c r="L17" i="12"/>
  <c r="M17" i="12" s="1"/>
  <c r="K18" i="12"/>
  <c r="L19" i="12"/>
  <c r="M19" i="12" s="1"/>
  <c r="K20" i="12"/>
  <c r="L21" i="12"/>
  <c r="M21" i="12" s="1"/>
  <c r="L23" i="12"/>
  <c r="M23" i="12" s="1"/>
  <c r="L24" i="12"/>
  <c r="M24" i="12" s="1"/>
  <c r="L25" i="12"/>
  <c r="M25" i="12" s="1"/>
  <c r="K26" i="12"/>
  <c r="L27" i="12"/>
  <c r="M27" i="12" s="1"/>
  <c r="K28" i="12"/>
  <c r="L29" i="12"/>
  <c r="M29" i="12" s="1"/>
  <c r="L31" i="12"/>
  <c r="M31" i="12" s="1"/>
  <c r="L32" i="12"/>
  <c r="M32" i="12" s="1"/>
  <c r="L33" i="12"/>
  <c r="M33" i="12" s="1"/>
  <c r="K34" i="12"/>
  <c r="L35" i="12"/>
  <c r="M35" i="12" s="1"/>
  <c r="K36" i="12"/>
  <c r="L37" i="12"/>
  <c r="M37" i="12" s="1"/>
  <c r="L39" i="12"/>
  <c r="M39" i="12" s="1"/>
  <c r="L40" i="12"/>
  <c r="M40" i="12" s="1"/>
  <c r="L41" i="12"/>
  <c r="M41" i="12" s="1"/>
  <c r="K42" i="12"/>
  <c r="L43" i="12"/>
  <c r="M43" i="12" s="1"/>
  <c r="K44" i="12"/>
  <c r="L45" i="12"/>
  <c r="M45" i="12" s="1"/>
  <c r="L47" i="12"/>
  <c r="M47" i="12" s="1"/>
  <c r="L48" i="12"/>
  <c r="M48" i="12" s="1"/>
  <c r="L49" i="12"/>
  <c r="M49" i="12" s="1"/>
  <c r="K50" i="12"/>
  <c r="K52" i="12"/>
  <c r="K53" i="12"/>
  <c r="K54" i="12"/>
  <c r="K56" i="12"/>
  <c r="L57" i="12"/>
  <c r="M57" i="12" s="1"/>
  <c r="K58" i="12"/>
  <c r="K60" i="12"/>
  <c r="L61" i="12"/>
  <c r="M61" i="12" s="1"/>
  <c r="L62" i="12"/>
  <c r="L63" i="12"/>
  <c r="M63" i="12" s="1"/>
  <c r="K65" i="12"/>
  <c r="K66" i="12"/>
  <c r="K68" i="12"/>
  <c r="K69" i="12"/>
  <c r="K70" i="12"/>
  <c r="K72" i="12"/>
  <c r="L73" i="12"/>
  <c r="M73" i="12" s="1"/>
  <c r="K74" i="12"/>
  <c r="K76" i="12"/>
  <c r="L77" i="12"/>
  <c r="M77" i="12" s="1"/>
  <c r="L78" i="12"/>
  <c r="L79" i="12"/>
  <c r="M79" i="12" s="1"/>
  <c r="K81" i="12"/>
  <c r="K82" i="12"/>
  <c r="M18" i="12"/>
  <c r="M26" i="12"/>
  <c r="M34" i="12"/>
  <c r="M42" i="12"/>
  <c r="M50" i="12"/>
  <c r="M66" i="12"/>
  <c r="M82" i="12"/>
  <c r="K9" i="12"/>
  <c r="K17" i="12"/>
  <c r="K25" i="12"/>
  <c r="K33" i="12"/>
  <c r="K41" i="12"/>
  <c r="K49" i="12"/>
  <c r="M62" i="12"/>
  <c r="M78" i="12"/>
  <c r="M54" i="12"/>
  <c r="M70" i="12"/>
  <c r="Q4" i="10" l="1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Q308" i="10"/>
  <c r="Q309" i="10"/>
  <c r="Q310" i="10"/>
  <c r="Q311" i="10"/>
  <c r="Q312" i="10"/>
  <c r="Q313" i="10"/>
  <c r="Q314" i="10"/>
  <c r="Q315" i="10"/>
  <c r="Q316" i="10"/>
  <c r="Q317" i="10"/>
  <c r="Q318" i="10"/>
  <c r="Q319" i="10"/>
  <c r="Q320" i="10"/>
  <c r="Q321" i="10"/>
  <c r="Q322" i="10"/>
  <c r="Q323" i="10"/>
  <c r="Q324" i="10"/>
  <c r="Q325" i="10"/>
  <c r="Q326" i="10"/>
  <c r="Q327" i="10"/>
  <c r="Q328" i="10"/>
  <c r="Q329" i="10"/>
  <c r="Q330" i="10"/>
  <c r="Q331" i="10"/>
  <c r="Q332" i="10"/>
  <c r="Q333" i="10"/>
  <c r="Q334" i="10"/>
  <c r="Q335" i="10"/>
  <c r="Q336" i="10"/>
  <c r="Q337" i="10"/>
  <c r="Q338" i="10"/>
  <c r="Q339" i="10"/>
  <c r="Q340" i="10"/>
  <c r="Q341" i="10"/>
  <c r="Q342" i="10"/>
  <c r="Q343" i="10"/>
  <c r="Q344" i="10"/>
  <c r="Q345" i="10"/>
  <c r="Q346" i="10"/>
  <c r="Q347" i="10"/>
  <c r="Q348" i="10"/>
  <c r="Q349" i="10"/>
  <c r="Q350" i="10"/>
  <c r="Q351" i="10"/>
  <c r="Q352" i="10"/>
  <c r="Q353" i="10"/>
  <c r="Q354" i="10"/>
  <c r="Q355" i="10"/>
  <c r="Q356" i="10"/>
  <c r="Q357" i="10"/>
  <c r="Q358" i="10"/>
  <c r="Q359" i="10"/>
  <c r="Q360" i="10"/>
  <c r="Q361" i="10"/>
  <c r="Q362" i="10"/>
  <c r="Q363" i="10"/>
  <c r="Q364" i="10"/>
  <c r="Q365" i="10"/>
  <c r="Q366" i="10"/>
  <c r="Q367" i="10"/>
  <c r="Q368" i="10"/>
  <c r="Q369" i="10"/>
  <c r="Q370" i="10"/>
  <c r="Q371" i="10"/>
  <c r="Q372" i="10"/>
  <c r="Q373" i="10"/>
  <c r="Q374" i="10"/>
  <c r="Q375" i="10"/>
  <c r="Q376" i="10"/>
  <c r="Q377" i="10"/>
  <c r="Q378" i="10"/>
  <c r="Q379" i="10"/>
  <c r="Q380" i="10"/>
  <c r="Q381" i="10"/>
  <c r="Q382" i="10"/>
  <c r="Q383" i="10"/>
  <c r="Q384" i="10"/>
  <c r="Q385" i="10"/>
  <c r="Q386" i="10"/>
  <c r="Q387" i="10"/>
  <c r="Q388" i="10"/>
  <c r="Q389" i="10"/>
  <c r="Q390" i="10"/>
  <c r="Q391" i="10"/>
  <c r="Q392" i="10"/>
  <c r="Q393" i="10"/>
  <c r="Q394" i="10"/>
  <c r="Q395" i="10"/>
  <c r="Q396" i="10"/>
  <c r="Q397" i="10"/>
  <c r="Q398" i="10"/>
  <c r="Q399" i="10"/>
  <c r="Q400" i="10"/>
  <c r="Q401" i="10"/>
  <c r="Q402" i="10"/>
  <c r="Q403" i="10"/>
  <c r="Q404" i="10"/>
  <c r="Q405" i="10"/>
  <c r="Q406" i="10"/>
  <c r="Q407" i="10"/>
  <c r="Q408" i="10"/>
  <c r="Q409" i="10"/>
  <c r="Q410" i="10"/>
  <c r="Q411" i="10"/>
  <c r="Q412" i="10"/>
  <c r="Q413" i="10"/>
  <c r="Q414" i="10"/>
  <c r="Q415" i="10"/>
  <c r="Q416" i="10"/>
  <c r="Q417" i="10"/>
  <c r="Q418" i="10"/>
  <c r="Q419" i="10"/>
  <c r="Q420" i="10"/>
  <c r="Q421" i="10"/>
  <c r="Q422" i="10"/>
  <c r="Q423" i="10"/>
  <c r="Q424" i="10"/>
  <c r="Q425" i="10"/>
  <c r="Q426" i="10"/>
  <c r="Q427" i="10"/>
  <c r="Q428" i="10"/>
  <c r="Q429" i="10"/>
  <c r="Q430" i="10"/>
  <c r="Q431" i="10"/>
  <c r="Q432" i="10"/>
  <c r="Q433" i="10"/>
  <c r="Q434" i="10"/>
  <c r="Q435" i="10"/>
  <c r="Q436" i="10"/>
  <c r="Q437" i="10"/>
  <c r="Q438" i="10"/>
  <c r="Q439" i="10"/>
  <c r="Q440" i="10"/>
  <c r="Q441" i="10"/>
  <c r="Q442" i="10"/>
  <c r="Q443" i="10"/>
  <c r="Q444" i="10"/>
  <c r="Q445" i="10"/>
  <c r="Q446" i="10"/>
  <c r="Q447" i="10"/>
  <c r="Q448" i="10"/>
  <c r="Q449" i="10"/>
  <c r="Q450" i="10"/>
  <c r="Q451" i="10"/>
  <c r="Q452" i="10"/>
  <c r="Q453" i="10"/>
  <c r="Q454" i="10"/>
  <c r="Q455" i="10"/>
  <c r="Q456" i="10"/>
  <c r="Q457" i="10"/>
  <c r="Q458" i="10"/>
  <c r="Q459" i="10"/>
  <c r="Q460" i="10"/>
  <c r="Q461" i="10"/>
  <c r="Q462" i="10"/>
  <c r="Q463" i="10"/>
  <c r="Q464" i="10"/>
  <c r="Q465" i="10"/>
  <c r="Q466" i="10"/>
  <c r="Q467" i="10"/>
  <c r="Q468" i="10"/>
  <c r="Q469" i="10"/>
  <c r="Q470" i="10"/>
  <c r="Q471" i="10"/>
  <c r="Q472" i="10"/>
  <c r="Q473" i="10"/>
  <c r="Q474" i="10"/>
  <c r="Q475" i="10"/>
  <c r="Q476" i="10"/>
  <c r="Q477" i="10"/>
  <c r="Q478" i="10"/>
  <c r="Q479" i="10"/>
  <c r="Q480" i="10"/>
  <c r="Q481" i="10"/>
  <c r="Q482" i="10"/>
  <c r="Q483" i="10"/>
  <c r="Q484" i="10"/>
  <c r="Q485" i="10"/>
  <c r="Q486" i="10"/>
  <c r="Q487" i="10"/>
  <c r="Q488" i="10"/>
  <c r="Q489" i="10"/>
  <c r="Q490" i="10"/>
  <c r="Q491" i="10"/>
  <c r="Q492" i="10"/>
  <c r="Q493" i="10"/>
  <c r="Q494" i="10"/>
  <c r="Q495" i="10"/>
  <c r="Q496" i="10"/>
  <c r="Q497" i="10"/>
  <c r="Q498" i="10"/>
  <c r="Q499" i="10"/>
  <c r="Q500" i="10"/>
  <c r="Q501" i="10"/>
  <c r="Q502" i="10"/>
  <c r="Q503" i="10"/>
  <c r="Q504" i="10"/>
  <c r="Q505" i="10"/>
  <c r="Q506" i="10"/>
  <c r="Q507" i="10"/>
  <c r="Q508" i="10"/>
  <c r="Q509" i="10"/>
  <c r="Q510" i="10"/>
  <c r="Q511" i="10"/>
  <c r="Q512" i="10"/>
  <c r="Q513" i="10"/>
  <c r="Q514" i="10"/>
  <c r="Q515" i="10"/>
  <c r="Q516" i="10"/>
  <c r="Q517" i="10"/>
  <c r="Q518" i="10"/>
  <c r="Q519" i="10"/>
  <c r="Q520" i="10"/>
  <c r="Q521" i="10"/>
  <c r="Q522" i="10"/>
  <c r="Q523" i="10"/>
  <c r="Q524" i="10"/>
  <c r="Q525" i="10"/>
  <c r="Q526" i="10"/>
  <c r="Q527" i="10"/>
  <c r="Q528" i="10"/>
  <c r="Q529" i="10"/>
  <c r="Q530" i="10"/>
  <c r="Q531" i="10"/>
  <c r="Q532" i="10"/>
  <c r="Q533" i="10"/>
  <c r="Q534" i="10"/>
  <c r="Q535" i="10"/>
  <c r="Q536" i="10"/>
  <c r="Q537" i="10"/>
  <c r="Q538" i="10"/>
  <c r="Q539" i="10"/>
  <c r="Q540" i="10"/>
  <c r="Q541" i="10"/>
  <c r="Q542" i="10"/>
  <c r="Q543" i="10"/>
  <c r="Q544" i="10"/>
  <c r="Q545" i="10"/>
  <c r="Q546" i="10"/>
  <c r="Q547" i="10"/>
  <c r="Q548" i="10"/>
  <c r="Q549" i="10"/>
  <c r="Q550" i="10"/>
  <c r="Q551" i="10"/>
  <c r="Q552" i="10"/>
  <c r="Q553" i="10"/>
  <c r="Q554" i="10"/>
  <c r="Q555" i="10"/>
  <c r="Q556" i="10"/>
  <c r="Q557" i="10"/>
  <c r="Q558" i="10"/>
  <c r="Q559" i="10"/>
  <c r="Q560" i="10"/>
  <c r="Q561" i="10"/>
  <c r="Q562" i="10"/>
  <c r="Q563" i="10"/>
  <c r="Q564" i="10"/>
  <c r="Q565" i="10"/>
  <c r="Q566" i="10"/>
  <c r="Q567" i="10"/>
  <c r="Q568" i="10"/>
  <c r="Q569" i="10"/>
  <c r="Q570" i="10"/>
  <c r="Q571" i="10"/>
  <c r="Q572" i="10"/>
  <c r="Q573" i="10"/>
  <c r="Q574" i="10"/>
  <c r="Q575" i="10"/>
  <c r="Q576" i="10"/>
  <c r="Q577" i="10"/>
  <c r="Q578" i="10"/>
  <c r="Q579" i="10"/>
  <c r="Q580" i="10"/>
  <c r="Q581" i="10"/>
  <c r="Q582" i="10"/>
  <c r="Q583" i="10"/>
  <c r="Q584" i="10"/>
  <c r="Q585" i="10"/>
  <c r="Q586" i="10"/>
  <c r="Q587" i="10"/>
  <c r="Q588" i="10"/>
  <c r="Q589" i="10"/>
  <c r="Q590" i="10"/>
  <c r="Q591" i="10"/>
  <c r="Q592" i="10"/>
  <c r="Q593" i="10"/>
  <c r="Q594" i="10"/>
  <c r="Q595" i="10"/>
  <c r="Q596" i="10"/>
  <c r="Q597" i="10"/>
  <c r="Q598" i="10"/>
  <c r="Q599" i="10"/>
  <c r="Q600" i="10"/>
  <c r="Q601" i="10"/>
  <c r="Q602" i="10"/>
  <c r="Q603" i="10"/>
  <c r="Q604" i="10"/>
  <c r="Q605" i="10"/>
  <c r="Q606" i="10"/>
  <c r="Q607" i="10"/>
  <c r="Q608" i="10"/>
  <c r="Q609" i="10"/>
  <c r="Q610" i="10"/>
  <c r="Q611" i="10"/>
  <c r="Q612" i="10"/>
  <c r="Q613" i="10"/>
  <c r="Q614" i="10"/>
  <c r="Q615" i="10"/>
  <c r="Q616" i="10"/>
  <c r="Q617" i="10"/>
  <c r="Q618" i="10"/>
  <c r="Q619" i="10"/>
  <c r="Q620" i="10"/>
  <c r="Q621" i="10"/>
  <c r="Q622" i="10"/>
  <c r="Q623" i="10"/>
  <c r="Q624" i="10"/>
  <c r="Q625" i="10"/>
  <c r="Q626" i="10"/>
  <c r="Q627" i="10"/>
  <c r="Q628" i="10"/>
  <c r="Q629" i="10"/>
  <c r="Q630" i="10"/>
  <c r="Q631" i="10"/>
  <c r="Q632" i="10"/>
  <c r="Q633" i="10"/>
  <c r="Q634" i="10"/>
  <c r="Q635" i="10"/>
  <c r="Q636" i="10"/>
  <c r="Q637" i="10"/>
  <c r="Q638" i="10"/>
  <c r="Q639" i="10"/>
  <c r="Q640" i="10"/>
  <c r="Q641" i="10"/>
  <c r="Q642" i="10"/>
  <c r="Q643" i="10"/>
  <c r="Q644" i="10"/>
  <c r="Q645" i="10"/>
  <c r="Q646" i="10"/>
  <c r="Q647" i="10"/>
  <c r="Q648" i="10"/>
  <c r="Q649" i="10"/>
  <c r="Q650" i="10"/>
  <c r="Q651" i="10"/>
  <c r="Q652" i="10"/>
  <c r="Q653" i="10"/>
  <c r="Q654" i="10"/>
  <c r="Q655" i="10"/>
  <c r="Q656" i="10"/>
  <c r="Q657" i="10"/>
  <c r="Q658" i="10"/>
  <c r="Q659" i="10"/>
  <c r="Q660" i="10"/>
  <c r="Q661" i="10"/>
  <c r="Q662" i="10"/>
  <c r="Q663" i="10"/>
  <c r="Q664" i="10"/>
  <c r="Q665" i="10"/>
  <c r="Q666" i="10"/>
  <c r="Q667" i="10"/>
  <c r="Q668" i="10"/>
  <c r="Q669" i="10"/>
  <c r="Q670" i="10"/>
  <c r="Q671" i="10"/>
  <c r="Q672" i="10"/>
  <c r="Q673" i="10"/>
  <c r="Q674" i="10"/>
  <c r="Q675" i="10"/>
  <c r="Q676" i="10"/>
  <c r="Q677" i="10"/>
  <c r="Q678" i="10"/>
  <c r="Q679" i="10"/>
  <c r="Q680" i="10"/>
  <c r="Q681" i="10"/>
  <c r="Q682" i="10"/>
  <c r="Q683" i="10"/>
  <c r="Q684" i="10"/>
  <c r="Q685" i="10"/>
  <c r="Q686" i="10"/>
  <c r="Q687" i="10"/>
  <c r="Q688" i="10"/>
  <c r="Q689" i="10"/>
  <c r="Q690" i="10"/>
  <c r="Q691" i="10"/>
  <c r="Q692" i="10"/>
  <c r="Q693" i="10"/>
  <c r="Q694" i="10"/>
  <c r="Q695" i="10"/>
  <c r="Q696" i="10"/>
  <c r="Q697" i="10"/>
  <c r="Q698" i="10"/>
  <c r="Q699" i="10"/>
  <c r="Q700" i="10"/>
  <c r="Q701" i="10"/>
  <c r="Q702" i="10"/>
  <c r="Q703" i="10"/>
  <c r="Q704" i="10"/>
  <c r="Q705" i="10"/>
  <c r="Q706" i="10"/>
  <c r="Q707" i="10"/>
  <c r="Q708" i="10"/>
  <c r="Q709" i="10"/>
  <c r="Q710" i="10"/>
  <c r="Q711" i="10"/>
  <c r="Q712" i="10"/>
  <c r="Q713" i="10"/>
  <c r="Q714" i="10"/>
  <c r="Q715" i="10"/>
  <c r="Q716" i="10"/>
  <c r="Q717" i="10"/>
  <c r="Q718" i="10"/>
  <c r="Q719" i="10"/>
  <c r="Q720" i="10"/>
  <c r="Q721" i="10"/>
  <c r="Q722" i="10"/>
  <c r="Q723" i="10"/>
  <c r="Q724" i="10"/>
  <c r="Q725" i="10"/>
  <c r="Q726" i="10"/>
  <c r="Q727" i="10"/>
  <c r="Q728" i="10"/>
  <c r="Q729" i="10"/>
  <c r="Q730" i="10"/>
  <c r="Q731" i="10"/>
  <c r="Q732" i="10"/>
  <c r="Q733" i="10"/>
  <c r="Q734" i="10"/>
  <c r="Q735" i="10"/>
  <c r="Q736" i="10"/>
  <c r="Q737" i="10"/>
  <c r="Q738" i="10"/>
  <c r="Q739" i="10"/>
  <c r="Q740" i="10"/>
  <c r="Q741" i="10"/>
  <c r="Q742" i="10"/>
  <c r="Q743" i="10"/>
  <c r="Q744" i="10"/>
  <c r="Q745" i="10"/>
  <c r="Q746" i="10"/>
  <c r="Q747" i="10"/>
  <c r="Q748" i="10"/>
  <c r="Q749" i="10"/>
  <c r="Q750" i="10"/>
  <c r="Q751" i="10"/>
  <c r="Q752" i="10"/>
  <c r="Q753" i="10"/>
  <c r="Q754" i="10"/>
  <c r="Q755" i="10"/>
  <c r="Q756" i="10"/>
  <c r="Q757" i="10"/>
  <c r="Q758" i="10"/>
  <c r="Q759" i="10"/>
  <c r="Q760" i="10"/>
  <c r="Q761" i="10"/>
  <c r="Q762" i="10"/>
  <c r="Q763" i="10"/>
  <c r="Q764" i="10"/>
  <c r="Q765" i="10"/>
  <c r="Q766" i="10"/>
  <c r="Q767" i="10"/>
  <c r="Q768" i="10"/>
  <c r="Q769" i="10"/>
  <c r="Q770" i="10"/>
  <c r="Q771" i="10"/>
  <c r="Q772" i="10"/>
  <c r="Q773" i="10"/>
  <c r="Q774" i="10"/>
  <c r="Q775" i="10"/>
  <c r="Q776" i="10"/>
  <c r="Q777" i="10"/>
  <c r="Q778" i="10"/>
  <c r="Q779" i="10"/>
  <c r="Q780" i="10"/>
  <c r="Q781" i="10"/>
  <c r="Q782" i="10"/>
  <c r="Q783" i="10"/>
  <c r="Q784" i="10"/>
  <c r="Q785" i="10"/>
  <c r="Q786" i="10"/>
  <c r="Q787" i="10"/>
  <c r="Q788" i="10"/>
  <c r="Q789" i="10"/>
  <c r="Q790" i="10"/>
  <c r="Q791" i="10"/>
  <c r="Q792" i="10"/>
  <c r="Q793" i="10"/>
  <c r="Q794" i="10"/>
  <c r="Q795" i="10"/>
  <c r="Q796" i="10"/>
  <c r="Q797" i="10"/>
  <c r="Q798" i="10"/>
  <c r="Q799" i="10"/>
  <c r="Q800" i="10"/>
  <c r="Q801" i="10"/>
  <c r="Q802" i="10"/>
  <c r="Q803" i="10"/>
  <c r="Q804" i="10"/>
  <c r="Q805" i="10"/>
  <c r="Q806" i="10"/>
  <c r="Q807" i="10"/>
  <c r="Q808" i="10"/>
  <c r="Q809" i="10"/>
  <c r="Q810" i="10"/>
  <c r="Q811" i="10"/>
  <c r="Q812" i="10"/>
  <c r="Q813" i="10"/>
  <c r="Q814" i="10"/>
  <c r="Q815" i="10"/>
  <c r="Q816" i="10"/>
  <c r="Q817" i="10"/>
  <c r="Q818" i="10"/>
  <c r="Q819" i="10"/>
  <c r="Q820" i="10"/>
  <c r="Q821" i="10"/>
  <c r="Q822" i="10"/>
  <c r="Q823" i="10"/>
  <c r="Q824" i="10"/>
  <c r="Q825" i="10"/>
  <c r="Q826" i="10"/>
  <c r="Q827" i="10"/>
  <c r="Q828" i="10"/>
  <c r="Q829" i="10"/>
  <c r="Q830" i="10"/>
  <c r="Q831" i="10"/>
  <c r="Q832" i="10"/>
  <c r="Q833" i="10"/>
  <c r="Q834" i="10"/>
  <c r="Q835" i="10"/>
  <c r="Q836" i="10"/>
  <c r="Q837" i="10"/>
  <c r="Q838" i="10"/>
  <c r="Q839" i="10"/>
  <c r="Q840" i="10"/>
  <c r="Q841" i="10"/>
  <c r="Q842" i="10"/>
  <c r="Q843" i="10"/>
  <c r="Q844" i="10"/>
  <c r="Q845" i="10"/>
  <c r="Q846" i="10"/>
  <c r="Q847" i="10"/>
  <c r="Q848" i="10"/>
  <c r="Q849" i="10"/>
  <c r="Q850" i="10"/>
  <c r="Q851" i="10"/>
  <c r="Q852" i="10"/>
  <c r="Q853" i="10"/>
  <c r="Q854" i="10"/>
  <c r="Q855" i="10"/>
  <c r="Q856" i="10"/>
  <c r="Q857" i="10"/>
  <c r="Q858" i="10"/>
  <c r="Q859" i="10"/>
  <c r="Q860" i="10"/>
  <c r="Q861" i="10"/>
  <c r="Q862" i="10"/>
  <c r="Q863" i="10"/>
  <c r="Q864" i="10"/>
  <c r="Q865" i="10"/>
  <c r="Q866" i="10"/>
  <c r="Q867" i="10"/>
  <c r="Q868" i="10"/>
  <c r="Q869" i="10"/>
  <c r="Q870" i="10"/>
  <c r="Q871" i="10"/>
  <c r="Q872" i="10"/>
  <c r="Q873" i="10"/>
  <c r="Q874" i="10"/>
  <c r="Q875" i="10"/>
  <c r="Q876" i="10"/>
  <c r="Q877" i="10"/>
  <c r="Q878" i="10"/>
  <c r="Q879" i="10"/>
  <c r="Q880" i="10"/>
  <c r="Q881" i="10"/>
  <c r="Q882" i="10"/>
  <c r="Q883" i="10"/>
  <c r="Q884" i="10"/>
  <c r="Q885" i="10"/>
  <c r="Q886" i="10"/>
  <c r="Q887" i="10"/>
  <c r="Q888" i="10"/>
  <c r="Q889" i="10"/>
  <c r="Q890" i="10"/>
  <c r="Q891" i="10"/>
  <c r="Q892" i="10"/>
  <c r="Q893" i="10"/>
  <c r="Q894" i="10"/>
  <c r="Q895" i="10"/>
  <c r="Q896" i="10"/>
  <c r="Q897" i="10"/>
  <c r="Q898" i="10"/>
  <c r="Q899" i="10"/>
  <c r="Q900" i="10"/>
  <c r="Q901" i="10"/>
  <c r="Q902" i="10"/>
  <c r="Q903" i="10"/>
  <c r="Q904" i="10"/>
  <c r="Q905" i="10"/>
  <c r="Q906" i="10"/>
  <c r="Q907" i="10"/>
  <c r="Q908" i="10"/>
  <c r="Q909" i="10"/>
  <c r="Q910" i="10"/>
  <c r="Q911" i="10"/>
  <c r="Q912" i="10"/>
  <c r="Q913" i="10"/>
  <c r="Q914" i="10"/>
  <c r="Q915" i="10"/>
  <c r="Q916" i="10"/>
  <c r="Q917" i="10"/>
  <c r="Q918" i="10"/>
  <c r="Q919" i="10"/>
  <c r="Q920" i="10"/>
  <c r="Q921" i="10"/>
  <c r="Q922" i="10"/>
  <c r="Q923" i="10"/>
  <c r="Q924" i="10"/>
  <c r="Q925" i="10"/>
  <c r="Q926" i="10"/>
  <c r="Q927" i="10"/>
  <c r="Q928" i="10"/>
  <c r="Q929" i="10"/>
  <c r="Q930" i="10"/>
  <c r="Q931" i="10"/>
  <c r="Q932" i="10"/>
  <c r="Q933" i="10"/>
  <c r="Q934" i="10"/>
  <c r="Q935" i="10"/>
  <c r="Q936" i="10"/>
  <c r="Q937" i="10"/>
  <c r="Q938" i="10"/>
  <c r="Q939" i="10"/>
  <c r="Q940" i="10"/>
  <c r="Q941" i="10"/>
  <c r="Q942" i="10"/>
  <c r="Q943" i="10"/>
  <c r="Q944" i="10"/>
  <c r="Q945" i="10"/>
  <c r="Q946" i="10"/>
  <c r="Q947" i="10"/>
  <c r="Q948" i="10"/>
  <c r="Q949" i="10"/>
  <c r="Q950" i="10"/>
  <c r="Q951" i="10"/>
  <c r="Q952" i="10"/>
  <c r="Q953" i="10"/>
  <c r="Q954" i="10"/>
  <c r="Q955" i="10"/>
  <c r="Q956" i="10"/>
  <c r="Q957" i="10"/>
  <c r="Q958" i="10"/>
  <c r="Q959" i="10"/>
  <c r="Q960" i="10"/>
  <c r="Q961" i="10"/>
  <c r="Q962" i="10"/>
  <c r="Q963" i="10"/>
  <c r="Q964" i="10"/>
  <c r="Q965" i="10"/>
  <c r="Q966" i="10"/>
  <c r="Q967" i="10"/>
  <c r="Q968" i="10"/>
  <c r="Q969" i="10"/>
  <c r="Q970" i="10"/>
  <c r="Q971" i="10"/>
  <c r="Q972" i="10"/>
  <c r="Q973" i="10"/>
  <c r="Q974" i="10"/>
  <c r="Q975" i="10"/>
  <c r="Q976" i="10"/>
  <c r="Q977" i="10"/>
  <c r="Q978" i="10"/>
  <c r="Q979" i="10"/>
  <c r="Q980" i="10"/>
  <c r="Q981" i="10"/>
  <c r="Q982" i="10"/>
  <c r="Q983" i="10"/>
  <c r="Q984" i="10"/>
  <c r="Q985" i="10"/>
  <c r="Q986" i="10"/>
  <c r="Q987" i="10"/>
  <c r="Q988" i="10"/>
  <c r="Q989" i="10"/>
  <c r="Q990" i="10"/>
  <c r="Q991" i="10"/>
  <c r="Q992" i="10"/>
  <c r="Q993" i="10"/>
  <c r="Q994" i="10"/>
  <c r="Q995" i="10"/>
  <c r="Q996" i="10"/>
  <c r="Q997" i="10"/>
  <c r="Q998" i="10"/>
  <c r="Q999" i="10"/>
  <c r="Q1000" i="10"/>
  <c r="Q1001" i="10"/>
  <c r="Q1002" i="10"/>
  <c r="Q1003" i="10"/>
  <c r="Q1004" i="10"/>
  <c r="Q1005" i="10"/>
  <c r="Q1006" i="10"/>
  <c r="Q1007" i="10"/>
  <c r="Q1008" i="10"/>
  <c r="Q1009" i="10"/>
  <c r="Q1010" i="10"/>
  <c r="Q1011" i="10"/>
  <c r="Q1012" i="10"/>
  <c r="Q1013" i="10"/>
  <c r="Q1014" i="10"/>
  <c r="Q1015" i="10"/>
  <c r="Q1016" i="10"/>
  <c r="Q1017" i="10"/>
  <c r="Q1018" i="10"/>
  <c r="Q1019" i="10"/>
  <c r="Q1020" i="10"/>
  <c r="Q1021" i="10"/>
  <c r="Q1022" i="10"/>
  <c r="Q1023" i="10"/>
  <c r="Q1024" i="10"/>
  <c r="Q1025" i="10"/>
  <c r="Q1026" i="10"/>
  <c r="Q1027" i="10"/>
  <c r="Q1028" i="10"/>
  <c r="Q1029" i="10"/>
  <c r="Q1030" i="10"/>
  <c r="Q1031" i="10"/>
  <c r="Q1032" i="10"/>
  <c r="Q1033" i="10"/>
  <c r="Q1034" i="10"/>
  <c r="Q1035" i="10"/>
  <c r="Q1036" i="10"/>
  <c r="Q1037" i="10"/>
  <c r="Q1038" i="10"/>
  <c r="Q1039" i="10"/>
  <c r="Q1040" i="10"/>
  <c r="Q1041" i="10"/>
  <c r="Q1042" i="10"/>
  <c r="Q1043" i="10"/>
  <c r="Q1044" i="10"/>
  <c r="Q1045" i="10"/>
  <c r="Q1046" i="10"/>
  <c r="Q1047" i="10"/>
  <c r="Q1048" i="10"/>
  <c r="Q1049" i="10"/>
  <c r="Q1050" i="10"/>
  <c r="Q1051" i="10"/>
  <c r="Q1052" i="10"/>
  <c r="Q1053" i="10"/>
  <c r="Q1054" i="10"/>
  <c r="Q1055" i="10"/>
  <c r="Q1056" i="10"/>
  <c r="Q1057" i="10"/>
  <c r="Q1058" i="10"/>
  <c r="Q1059" i="10"/>
  <c r="Q1060" i="10"/>
  <c r="Q1061" i="10"/>
  <c r="Q1062" i="10"/>
  <c r="Q1063" i="10"/>
  <c r="Q1064" i="10"/>
  <c r="Q1065" i="10"/>
  <c r="Q1066" i="10"/>
  <c r="Q1067" i="10"/>
  <c r="Q1068" i="10"/>
  <c r="Q1069" i="10"/>
  <c r="Q1070" i="10"/>
  <c r="Q1071" i="10"/>
  <c r="Q1072" i="10"/>
  <c r="Q1073" i="10"/>
  <c r="Q1074" i="10"/>
  <c r="Q1075" i="10"/>
  <c r="Q1076" i="10"/>
  <c r="Q1077" i="10"/>
  <c r="Q1078" i="10"/>
  <c r="Q1079" i="10"/>
  <c r="Q1080" i="10"/>
  <c r="Q1081" i="10"/>
  <c r="Q1082" i="10"/>
  <c r="Q1083" i="10"/>
  <c r="Q1084" i="10"/>
  <c r="Q1085" i="10"/>
  <c r="Q1086" i="10"/>
  <c r="Q1087" i="10"/>
  <c r="Q1088" i="10"/>
  <c r="Q1089" i="10"/>
  <c r="Q1090" i="10"/>
  <c r="Q1091" i="10"/>
  <c r="Q1092" i="10"/>
  <c r="Q1093" i="10"/>
  <c r="Q1094" i="10"/>
  <c r="Q1095" i="10"/>
  <c r="Q1096" i="10"/>
  <c r="Q1097" i="10"/>
  <c r="Q1098" i="10"/>
  <c r="Q1099" i="10"/>
  <c r="Q1100" i="10"/>
  <c r="Q1101" i="10"/>
  <c r="Q1102" i="10"/>
  <c r="Q1103" i="10"/>
  <c r="Q1104" i="10"/>
  <c r="Q1105" i="10"/>
  <c r="Q1106" i="10"/>
  <c r="Q1107" i="10"/>
  <c r="Q1108" i="10"/>
  <c r="Q1109" i="10"/>
  <c r="Q1110" i="10"/>
  <c r="Q1111" i="10"/>
  <c r="Q1112" i="10"/>
  <c r="Q1113" i="10"/>
  <c r="Q1114" i="10"/>
  <c r="Q1115" i="10"/>
  <c r="Q1116" i="10"/>
  <c r="Q1117" i="10"/>
  <c r="Q1118" i="10"/>
  <c r="Q1119" i="10"/>
  <c r="Q1120" i="10"/>
  <c r="Q1121" i="10"/>
  <c r="Q1122" i="10"/>
  <c r="Q1123" i="10"/>
  <c r="Q1124" i="10"/>
  <c r="Q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P402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P422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P442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P462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P482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P502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0" i="10"/>
  <c r="P521" i="10"/>
  <c r="P522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P542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P562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P582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P602" i="10"/>
  <c r="P603" i="10"/>
  <c r="P604" i="10"/>
  <c r="P605" i="10"/>
  <c r="P606" i="10"/>
  <c r="P607" i="10"/>
  <c r="P608" i="10"/>
  <c r="P609" i="10"/>
  <c r="P610" i="10"/>
  <c r="P611" i="10"/>
  <c r="P612" i="10"/>
  <c r="P613" i="10"/>
  <c r="P614" i="10"/>
  <c r="P615" i="10"/>
  <c r="P616" i="10"/>
  <c r="P617" i="10"/>
  <c r="P618" i="10"/>
  <c r="P619" i="10"/>
  <c r="P620" i="10"/>
  <c r="P621" i="10"/>
  <c r="P622" i="10"/>
  <c r="P623" i="10"/>
  <c r="P624" i="10"/>
  <c r="P625" i="10"/>
  <c r="P626" i="10"/>
  <c r="P627" i="10"/>
  <c r="P628" i="10"/>
  <c r="P629" i="10"/>
  <c r="P630" i="10"/>
  <c r="P631" i="10"/>
  <c r="P632" i="10"/>
  <c r="P633" i="10"/>
  <c r="P634" i="10"/>
  <c r="P635" i="10"/>
  <c r="P636" i="10"/>
  <c r="P637" i="10"/>
  <c r="P638" i="10"/>
  <c r="P639" i="10"/>
  <c r="P640" i="10"/>
  <c r="P641" i="10"/>
  <c r="P642" i="10"/>
  <c r="P643" i="10"/>
  <c r="P644" i="10"/>
  <c r="P645" i="10"/>
  <c r="P646" i="10"/>
  <c r="P647" i="10"/>
  <c r="P648" i="10"/>
  <c r="P649" i="10"/>
  <c r="P650" i="10"/>
  <c r="P651" i="10"/>
  <c r="P652" i="10"/>
  <c r="P653" i="10"/>
  <c r="P654" i="10"/>
  <c r="P655" i="10"/>
  <c r="P656" i="10"/>
  <c r="P657" i="10"/>
  <c r="P658" i="10"/>
  <c r="P659" i="10"/>
  <c r="P660" i="10"/>
  <c r="P661" i="10"/>
  <c r="P662" i="10"/>
  <c r="P663" i="10"/>
  <c r="P664" i="10"/>
  <c r="P665" i="10"/>
  <c r="P666" i="10"/>
  <c r="P667" i="10"/>
  <c r="P668" i="10"/>
  <c r="P669" i="10"/>
  <c r="P670" i="10"/>
  <c r="P671" i="10"/>
  <c r="P672" i="10"/>
  <c r="P673" i="10"/>
  <c r="P674" i="10"/>
  <c r="P675" i="10"/>
  <c r="P676" i="10"/>
  <c r="P677" i="10"/>
  <c r="P678" i="10"/>
  <c r="P679" i="10"/>
  <c r="P680" i="10"/>
  <c r="P681" i="10"/>
  <c r="P682" i="10"/>
  <c r="P683" i="10"/>
  <c r="P684" i="10"/>
  <c r="P685" i="10"/>
  <c r="P686" i="10"/>
  <c r="P687" i="10"/>
  <c r="P688" i="10"/>
  <c r="P689" i="10"/>
  <c r="P690" i="10"/>
  <c r="P691" i="10"/>
  <c r="P692" i="10"/>
  <c r="P693" i="10"/>
  <c r="P694" i="10"/>
  <c r="P695" i="10"/>
  <c r="P696" i="10"/>
  <c r="P697" i="10"/>
  <c r="P698" i="10"/>
  <c r="P699" i="10"/>
  <c r="P700" i="10"/>
  <c r="P701" i="10"/>
  <c r="P702" i="10"/>
  <c r="P703" i="10"/>
  <c r="P704" i="10"/>
  <c r="P705" i="10"/>
  <c r="P706" i="10"/>
  <c r="P707" i="10"/>
  <c r="P708" i="10"/>
  <c r="P709" i="10"/>
  <c r="P710" i="10"/>
  <c r="P711" i="10"/>
  <c r="P712" i="10"/>
  <c r="P713" i="10"/>
  <c r="P714" i="10"/>
  <c r="P715" i="10"/>
  <c r="P716" i="10"/>
  <c r="P717" i="10"/>
  <c r="P718" i="10"/>
  <c r="P719" i="10"/>
  <c r="P720" i="10"/>
  <c r="P721" i="10"/>
  <c r="P722" i="10"/>
  <c r="P723" i="10"/>
  <c r="P724" i="10"/>
  <c r="P725" i="10"/>
  <c r="P726" i="10"/>
  <c r="P727" i="10"/>
  <c r="P728" i="10"/>
  <c r="P729" i="10"/>
  <c r="P730" i="10"/>
  <c r="P731" i="10"/>
  <c r="P732" i="10"/>
  <c r="P733" i="10"/>
  <c r="P734" i="10"/>
  <c r="P735" i="10"/>
  <c r="P736" i="10"/>
  <c r="P737" i="10"/>
  <c r="P738" i="10"/>
  <c r="P739" i="10"/>
  <c r="P740" i="10"/>
  <c r="P741" i="10"/>
  <c r="P742" i="10"/>
  <c r="P743" i="10"/>
  <c r="P744" i="10"/>
  <c r="P745" i="10"/>
  <c r="P746" i="10"/>
  <c r="P747" i="10"/>
  <c r="P748" i="10"/>
  <c r="P749" i="10"/>
  <c r="P750" i="10"/>
  <c r="P751" i="10"/>
  <c r="P752" i="10"/>
  <c r="P753" i="10"/>
  <c r="P754" i="10"/>
  <c r="P755" i="10"/>
  <c r="P756" i="10"/>
  <c r="P757" i="10"/>
  <c r="P758" i="10"/>
  <c r="P759" i="10"/>
  <c r="P760" i="10"/>
  <c r="P761" i="10"/>
  <c r="P762" i="10"/>
  <c r="P763" i="10"/>
  <c r="P764" i="10"/>
  <c r="P765" i="10"/>
  <c r="P766" i="10"/>
  <c r="P767" i="10"/>
  <c r="P768" i="10"/>
  <c r="P769" i="10"/>
  <c r="P770" i="10"/>
  <c r="P771" i="10"/>
  <c r="P772" i="10"/>
  <c r="P773" i="10"/>
  <c r="P774" i="10"/>
  <c r="P775" i="10"/>
  <c r="P776" i="10"/>
  <c r="P777" i="10"/>
  <c r="P778" i="10"/>
  <c r="P779" i="10"/>
  <c r="P780" i="10"/>
  <c r="P781" i="10"/>
  <c r="P782" i="10"/>
  <c r="P783" i="10"/>
  <c r="P784" i="10"/>
  <c r="P785" i="10"/>
  <c r="P786" i="10"/>
  <c r="P787" i="10"/>
  <c r="P788" i="10"/>
  <c r="P789" i="10"/>
  <c r="P790" i="10"/>
  <c r="P791" i="10"/>
  <c r="P792" i="10"/>
  <c r="P793" i="10"/>
  <c r="P794" i="10"/>
  <c r="P795" i="10"/>
  <c r="P796" i="10"/>
  <c r="P797" i="10"/>
  <c r="P798" i="10"/>
  <c r="P799" i="10"/>
  <c r="P800" i="10"/>
  <c r="P801" i="10"/>
  <c r="P802" i="10"/>
  <c r="P803" i="10"/>
  <c r="P804" i="10"/>
  <c r="P805" i="10"/>
  <c r="P806" i="10"/>
  <c r="P807" i="10"/>
  <c r="P808" i="10"/>
  <c r="P809" i="10"/>
  <c r="P810" i="10"/>
  <c r="P811" i="10"/>
  <c r="P812" i="10"/>
  <c r="P813" i="10"/>
  <c r="P814" i="10"/>
  <c r="P815" i="10"/>
  <c r="P816" i="10"/>
  <c r="P817" i="10"/>
  <c r="P818" i="10"/>
  <c r="P819" i="10"/>
  <c r="P820" i="10"/>
  <c r="P821" i="10"/>
  <c r="P822" i="10"/>
  <c r="P823" i="10"/>
  <c r="P824" i="10"/>
  <c r="P825" i="10"/>
  <c r="P826" i="10"/>
  <c r="P827" i="10"/>
  <c r="P828" i="10"/>
  <c r="P829" i="10"/>
  <c r="P830" i="10"/>
  <c r="P831" i="10"/>
  <c r="P832" i="10"/>
  <c r="P833" i="10"/>
  <c r="P834" i="10"/>
  <c r="P835" i="10"/>
  <c r="P836" i="10"/>
  <c r="P837" i="10"/>
  <c r="P838" i="10"/>
  <c r="P839" i="10"/>
  <c r="P840" i="10"/>
  <c r="P841" i="10"/>
  <c r="P842" i="10"/>
  <c r="P843" i="10"/>
  <c r="P844" i="10"/>
  <c r="P845" i="10"/>
  <c r="P846" i="10"/>
  <c r="P847" i="10"/>
  <c r="P848" i="10"/>
  <c r="P849" i="10"/>
  <c r="P850" i="10"/>
  <c r="P851" i="10"/>
  <c r="P852" i="10"/>
  <c r="P853" i="10"/>
  <c r="P854" i="10"/>
  <c r="P855" i="10"/>
  <c r="P856" i="10"/>
  <c r="P857" i="10"/>
  <c r="P858" i="10"/>
  <c r="P859" i="10"/>
  <c r="P860" i="10"/>
  <c r="P861" i="10"/>
  <c r="P862" i="10"/>
  <c r="P863" i="10"/>
  <c r="P864" i="10"/>
  <c r="P865" i="10"/>
  <c r="P866" i="10"/>
  <c r="P867" i="10"/>
  <c r="P868" i="10"/>
  <c r="P869" i="10"/>
  <c r="P870" i="10"/>
  <c r="P871" i="10"/>
  <c r="P872" i="10"/>
  <c r="P873" i="10"/>
  <c r="P874" i="10"/>
  <c r="P875" i="10"/>
  <c r="P876" i="10"/>
  <c r="P877" i="10"/>
  <c r="P878" i="10"/>
  <c r="P879" i="10"/>
  <c r="P880" i="10"/>
  <c r="P881" i="10"/>
  <c r="P882" i="10"/>
  <c r="P883" i="10"/>
  <c r="P884" i="10"/>
  <c r="P885" i="10"/>
  <c r="P886" i="10"/>
  <c r="P887" i="10"/>
  <c r="P888" i="10"/>
  <c r="P889" i="10"/>
  <c r="P890" i="10"/>
  <c r="P891" i="10"/>
  <c r="P892" i="10"/>
  <c r="P893" i="10"/>
  <c r="P894" i="10"/>
  <c r="P895" i="10"/>
  <c r="P896" i="10"/>
  <c r="P897" i="10"/>
  <c r="P898" i="10"/>
  <c r="P899" i="10"/>
  <c r="P900" i="10"/>
  <c r="P901" i="10"/>
  <c r="P902" i="10"/>
  <c r="P903" i="10"/>
  <c r="P904" i="10"/>
  <c r="P905" i="10"/>
  <c r="P906" i="10"/>
  <c r="P907" i="10"/>
  <c r="P908" i="10"/>
  <c r="P909" i="10"/>
  <c r="P910" i="10"/>
  <c r="P911" i="10"/>
  <c r="P912" i="10"/>
  <c r="P913" i="10"/>
  <c r="P914" i="10"/>
  <c r="P915" i="10"/>
  <c r="P916" i="10"/>
  <c r="P917" i="10"/>
  <c r="P918" i="10"/>
  <c r="P919" i="10"/>
  <c r="P920" i="10"/>
  <c r="P921" i="10"/>
  <c r="P922" i="10"/>
  <c r="P923" i="10"/>
  <c r="P924" i="10"/>
  <c r="P925" i="10"/>
  <c r="P926" i="10"/>
  <c r="P927" i="10"/>
  <c r="P928" i="10"/>
  <c r="P929" i="10"/>
  <c r="P930" i="10"/>
  <c r="P931" i="10"/>
  <c r="P932" i="10"/>
  <c r="P933" i="10"/>
  <c r="P934" i="10"/>
  <c r="P935" i="10"/>
  <c r="P936" i="10"/>
  <c r="P937" i="10"/>
  <c r="P938" i="10"/>
  <c r="P939" i="10"/>
  <c r="P940" i="10"/>
  <c r="P941" i="10"/>
  <c r="P942" i="10"/>
  <c r="P943" i="10"/>
  <c r="P944" i="10"/>
  <c r="P945" i="10"/>
  <c r="P946" i="10"/>
  <c r="P947" i="10"/>
  <c r="P948" i="10"/>
  <c r="P949" i="10"/>
  <c r="P950" i="10"/>
  <c r="P951" i="10"/>
  <c r="P952" i="10"/>
  <c r="P953" i="10"/>
  <c r="P954" i="10"/>
  <c r="P955" i="10"/>
  <c r="P956" i="10"/>
  <c r="P957" i="10"/>
  <c r="P958" i="10"/>
  <c r="P959" i="10"/>
  <c r="P960" i="10"/>
  <c r="P961" i="10"/>
  <c r="P962" i="10"/>
  <c r="P963" i="10"/>
  <c r="P964" i="10"/>
  <c r="P965" i="10"/>
  <c r="P966" i="10"/>
  <c r="P967" i="10"/>
  <c r="P968" i="10"/>
  <c r="P969" i="10"/>
  <c r="P970" i="10"/>
  <c r="P971" i="10"/>
  <c r="P972" i="10"/>
  <c r="P973" i="10"/>
  <c r="P974" i="10"/>
  <c r="P975" i="10"/>
  <c r="P976" i="10"/>
  <c r="P977" i="10"/>
  <c r="P978" i="10"/>
  <c r="P979" i="10"/>
  <c r="P980" i="10"/>
  <c r="P981" i="10"/>
  <c r="P982" i="10"/>
  <c r="P983" i="10"/>
  <c r="P984" i="10"/>
  <c r="P985" i="10"/>
  <c r="P986" i="10"/>
  <c r="P987" i="10"/>
  <c r="P988" i="10"/>
  <c r="P989" i="10"/>
  <c r="P990" i="10"/>
  <c r="P991" i="10"/>
  <c r="P992" i="10"/>
  <c r="P993" i="10"/>
  <c r="P994" i="10"/>
  <c r="P995" i="10"/>
  <c r="P996" i="10"/>
  <c r="P997" i="10"/>
  <c r="P998" i="10"/>
  <c r="P999" i="10"/>
  <c r="P1000" i="10"/>
  <c r="P1001" i="10"/>
  <c r="P1002" i="10"/>
  <c r="P1003" i="10"/>
  <c r="P1004" i="10"/>
  <c r="P1005" i="10"/>
  <c r="P1006" i="10"/>
  <c r="P1007" i="10"/>
  <c r="P1008" i="10"/>
  <c r="P1009" i="10"/>
  <c r="P1010" i="10"/>
  <c r="P1011" i="10"/>
  <c r="P1012" i="10"/>
  <c r="P1013" i="10"/>
  <c r="P1014" i="10"/>
  <c r="P1015" i="10"/>
  <c r="P1016" i="10"/>
  <c r="P1017" i="10"/>
  <c r="P1018" i="10"/>
  <c r="P1019" i="10"/>
  <c r="P1020" i="10"/>
  <c r="P1021" i="10"/>
  <c r="P1022" i="10"/>
  <c r="P1023" i="10"/>
  <c r="P1024" i="10"/>
  <c r="P1025" i="10"/>
  <c r="P1026" i="10"/>
  <c r="P1027" i="10"/>
  <c r="P1028" i="10"/>
  <c r="P1029" i="10"/>
  <c r="P1030" i="10"/>
  <c r="P1031" i="10"/>
  <c r="P1032" i="10"/>
  <c r="P1033" i="10"/>
  <c r="P1034" i="10"/>
  <c r="P1035" i="10"/>
  <c r="P1036" i="10"/>
  <c r="P1037" i="10"/>
  <c r="P1038" i="10"/>
  <c r="P1039" i="10"/>
  <c r="P1040" i="10"/>
  <c r="P1041" i="10"/>
  <c r="P1042" i="10"/>
  <c r="P1043" i="10"/>
  <c r="P1044" i="10"/>
  <c r="P1045" i="10"/>
  <c r="P1046" i="10"/>
  <c r="P1047" i="10"/>
  <c r="P1048" i="10"/>
  <c r="P1049" i="10"/>
  <c r="P1050" i="10"/>
  <c r="P1051" i="10"/>
  <c r="P1052" i="10"/>
  <c r="P1053" i="10"/>
  <c r="P1054" i="10"/>
  <c r="P1055" i="10"/>
  <c r="P1056" i="10"/>
  <c r="P1057" i="10"/>
  <c r="P1058" i="10"/>
  <c r="P1059" i="10"/>
  <c r="P1060" i="10"/>
  <c r="P1061" i="10"/>
  <c r="P1062" i="10"/>
  <c r="P1063" i="10"/>
  <c r="P1064" i="10"/>
  <c r="P1065" i="10"/>
  <c r="P1066" i="10"/>
  <c r="P1067" i="10"/>
  <c r="P1068" i="10"/>
  <c r="P1069" i="10"/>
  <c r="P1070" i="10"/>
  <c r="P1071" i="10"/>
  <c r="P1072" i="10"/>
  <c r="P1073" i="10"/>
  <c r="P1074" i="10"/>
  <c r="P1075" i="10"/>
  <c r="P1076" i="10"/>
  <c r="P1077" i="10"/>
  <c r="P1078" i="10"/>
  <c r="P1079" i="10"/>
  <c r="P1080" i="10"/>
  <c r="P1081" i="10"/>
  <c r="P1082" i="10"/>
  <c r="P1083" i="10"/>
  <c r="P1084" i="10"/>
  <c r="P1085" i="10"/>
  <c r="P1086" i="10"/>
  <c r="P1087" i="10"/>
  <c r="P1088" i="10"/>
  <c r="P1089" i="10"/>
  <c r="P1090" i="10"/>
  <c r="P1091" i="10"/>
  <c r="P1092" i="10"/>
  <c r="P1093" i="10"/>
  <c r="P1094" i="10"/>
  <c r="P1095" i="10"/>
  <c r="P1096" i="10"/>
  <c r="P1097" i="10"/>
  <c r="P1098" i="10"/>
  <c r="P1099" i="10"/>
  <c r="P1100" i="10"/>
  <c r="P1101" i="10"/>
  <c r="P1102" i="10"/>
  <c r="P1103" i="10"/>
  <c r="P1104" i="10"/>
  <c r="P1105" i="10"/>
  <c r="P1106" i="10"/>
  <c r="P1107" i="10"/>
  <c r="P1108" i="10"/>
  <c r="P1109" i="10"/>
  <c r="P1110" i="10"/>
  <c r="P1111" i="10"/>
  <c r="P1112" i="10"/>
  <c r="P1113" i="10"/>
  <c r="P1114" i="10"/>
  <c r="P1115" i="10"/>
  <c r="P1116" i="10"/>
  <c r="P1117" i="10"/>
  <c r="P1118" i="10"/>
  <c r="P1119" i="10"/>
  <c r="P1120" i="10"/>
  <c r="P1121" i="10"/>
  <c r="P1122" i="10"/>
  <c r="P1123" i="10"/>
  <c r="P1124" i="10"/>
  <c r="P3" i="10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3" i="8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3" i="6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3" i="5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" i="4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510" i="10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R609" i="10"/>
  <c r="R610" i="10"/>
  <c r="R611" i="10"/>
  <c r="R612" i="10"/>
  <c r="R613" i="10"/>
  <c r="R614" i="10"/>
  <c r="R615" i="10"/>
  <c r="R616" i="10"/>
  <c r="R617" i="10"/>
  <c r="R618" i="10"/>
  <c r="R619" i="10"/>
  <c r="R620" i="10"/>
  <c r="R621" i="10"/>
  <c r="R622" i="10"/>
  <c r="R623" i="10"/>
  <c r="R624" i="10"/>
  <c r="R625" i="10"/>
  <c r="R626" i="10"/>
  <c r="R627" i="10"/>
  <c r="R628" i="10"/>
  <c r="R629" i="10"/>
  <c r="R630" i="10"/>
  <c r="R631" i="10"/>
  <c r="R632" i="10"/>
  <c r="R633" i="10"/>
  <c r="R634" i="10"/>
  <c r="R635" i="10"/>
  <c r="R636" i="10"/>
  <c r="R637" i="10"/>
  <c r="R638" i="10"/>
  <c r="R639" i="10"/>
  <c r="R640" i="10"/>
  <c r="R641" i="10"/>
  <c r="R642" i="10"/>
  <c r="R643" i="10"/>
  <c r="R644" i="10"/>
  <c r="R645" i="10"/>
  <c r="R646" i="10"/>
  <c r="R647" i="10"/>
  <c r="R648" i="10"/>
  <c r="R649" i="10"/>
  <c r="R650" i="10"/>
  <c r="R651" i="10"/>
  <c r="R652" i="10"/>
  <c r="R653" i="10"/>
  <c r="R654" i="10"/>
  <c r="R655" i="10"/>
  <c r="R656" i="10"/>
  <c r="R657" i="10"/>
  <c r="R658" i="10"/>
  <c r="R659" i="10"/>
  <c r="R660" i="10"/>
  <c r="R661" i="10"/>
  <c r="R662" i="10"/>
  <c r="R663" i="10"/>
  <c r="R664" i="10"/>
  <c r="R665" i="10"/>
  <c r="R666" i="10"/>
  <c r="R667" i="10"/>
  <c r="R668" i="10"/>
  <c r="R669" i="10"/>
  <c r="R670" i="10"/>
  <c r="R671" i="10"/>
  <c r="R672" i="10"/>
  <c r="R673" i="10"/>
  <c r="R674" i="10"/>
  <c r="R675" i="10"/>
  <c r="R676" i="10"/>
  <c r="R677" i="10"/>
  <c r="R678" i="10"/>
  <c r="R679" i="10"/>
  <c r="R680" i="10"/>
  <c r="R681" i="10"/>
  <c r="R682" i="10"/>
  <c r="R683" i="10"/>
  <c r="R684" i="10"/>
  <c r="R685" i="10"/>
  <c r="R686" i="10"/>
  <c r="R687" i="10"/>
  <c r="R688" i="10"/>
  <c r="R689" i="10"/>
  <c r="R690" i="10"/>
  <c r="R691" i="10"/>
  <c r="R692" i="10"/>
  <c r="R693" i="10"/>
  <c r="R694" i="10"/>
  <c r="R695" i="10"/>
  <c r="R696" i="10"/>
  <c r="R697" i="10"/>
  <c r="R698" i="10"/>
  <c r="R699" i="10"/>
  <c r="R700" i="10"/>
  <c r="R701" i="10"/>
  <c r="R702" i="10"/>
  <c r="R703" i="10"/>
  <c r="R704" i="10"/>
  <c r="R705" i="10"/>
  <c r="R706" i="10"/>
  <c r="R707" i="10"/>
  <c r="R708" i="10"/>
  <c r="R709" i="10"/>
  <c r="R710" i="10"/>
  <c r="R711" i="10"/>
  <c r="R712" i="10"/>
  <c r="R713" i="10"/>
  <c r="R714" i="10"/>
  <c r="R715" i="10"/>
  <c r="R716" i="10"/>
  <c r="R717" i="10"/>
  <c r="R718" i="10"/>
  <c r="R719" i="10"/>
  <c r="R720" i="10"/>
  <c r="R721" i="10"/>
  <c r="R722" i="10"/>
  <c r="R723" i="10"/>
  <c r="R724" i="10"/>
  <c r="R725" i="10"/>
  <c r="R726" i="10"/>
  <c r="R727" i="10"/>
  <c r="R728" i="10"/>
  <c r="R729" i="10"/>
  <c r="R730" i="10"/>
  <c r="R731" i="10"/>
  <c r="R732" i="10"/>
  <c r="R733" i="10"/>
  <c r="R734" i="10"/>
  <c r="R735" i="10"/>
  <c r="R736" i="10"/>
  <c r="R737" i="10"/>
  <c r="R738" i="10"/>
  <c r="R739" i="10"/>
  <c r="R740" i="10"/>
  <c r="R741" i="10"/>
  <c r="R742" i="10"/>
  <c r="R743" i="10"/>
  <c r="R744" i="10"/>
  <c r="R745" i="10"/>
  <c r="R746" i="10"/>
  <c r="R747" i="10"/>
  <c r="R748" i="10"/>
  <c r="R749" i="10"/>
  <c r="R750" i="10"/>
  <c r="R751" i="10"/>
  <c r="R752" i="10"/>
  <c r="R753" i="10"/>
  <c r="R754" i="10"/>
  <c r="R755" i="10"/>
  <c r="R756" i="10"/>
  <c r="R757" i="10"/>
  <c r="R758" i="10"/>
  <c r="R759" i="10"/>
  <c r="R760" i="10"/>
  <c r="R761" i="10"/>
  <c r="R762" i="10"/>
  <c r="R763" i="10"/>
  <c r="R764" i="10"/>
  <c r="R765" i="10"/>
  <c r="R766" i="10"/>
  <c r="R767" i="10"/>
  <c r="R768" i="10"/>
  <c r="R769" i="10"/>
  <c r="R770" i="10"/>
  <c r="R771" i="10"/>
  <c r="R772" i="10"/>
  <c r="R773" i="10"/>
  <c r="R774" i="10"/>
  <c r="R775" i="10"/>
  <c r="R776" i="10"/>
  <c r="R777" i="10"/>
  <c r="R778" i="10"/>
  <c r="R779" i="10"/>
  <c r="R780" i="10"/>
  <c r="R781" i="10"/>
  <c r="R782" i="10"/>
  <c r="R783" i="10"/>
  <c r="R784" i="10"/>
  <c r="R785" i="10"/>
  <c r="R786" i="10"/>
  <c r="R787" i="10"/>
  <c r="R788" i="10"/>
  <c r="R789" i="10"/>
  <c r="R790" i="10"/>
  <c r="R791" i="10"/>
  <c r="R792" i="10"/>
  <c r="R793" i="10"/>
  <c r="R794" i="10"/>
  <c r="R795" i="10"/>
  <c r="R796" i="10"/>
  <c r="R797" i="10"/>
  <c r="R798" i="10"/>
  <c r="R799" i="10"/>
  <c r="R800" i="10"/>
  <c r="R801" i="10"/>
  <c r="R802" i="10"/>
  <c r="R803" i="10"/>
  <c r="R804" i="10"/>
  <c r="R805" i="10"/>
  <c r="R806" i="10"/>
  <c r="R807" i="10"/>
  <c r="R808" i="10"/>
  <c r="R809" i="10"/>
  <c r="R810" i="10"/>
  <c r="R811" i="10"/>
  <c r="R812" i="10"/>
  <c r="R813" i="10"/>
  <c r="R814" i="10"/>
  <c r="R815" i="10"/>
  <c r="R816" i="10"/>
  <c r="R817" i="10"/>
  <c r="R818" i="10"/>
  <c r="R819" i="10"/>
  <c r="R820" i="10"/>
  <c r="R821" i="10"/>
  <c r="R822" i="10"/>
  <c r="R823" i="10"/>
  <c r="R824" i="10"/>
  <c r="R825" i="10"/>
  <c r="R826" i="10"/>
  <c r="R827" i="10"/>
  <c r="R828" i="10"/>
  <c r="R829" i="10"/>
  <c r="R830" i="10"/>
  <c r="R831" i="10"/>
  <c r="R832" i="10"/>
  <c r="R833" i="10"/>
  <c r="R834" i="10"/>
  <c r="R835" i="10"/>
  <c r="R836" i="10"/>
  <c r="R837" i="10"/>
  <c r="R838" i="10"/>
  <c r="R839" i="10"/>
  <c r="R840" i="10"/>
  <c r="R841" i="10"/>
  <c r="R842" i="10"/>
  <c r="R843" i="10"/>
  <c r="R844" i="10"/>
  <c r="R845" i="10"/>
  <c r="R846" i="10"/>
  <c r="R847" i="10"/>
  <c r="R848" i="10"/>
  <c r="R849" i="10"/>
  <c r="R850" i="10"/>
  <c r="R851" i="10"/>
  <c r="R852" i="10"/>
  <c r="R853" i="10"/>
  <c r="R854" i="10"/>
  <c r="R855" i="10"/>
  <c r="R856" i="10"/>
  <c r="R857" i="10"/>
  <c r="R858" i="10"/>
  <c r="R859" i="10"/>
  <c r="R860" i="10"/>
  <c r="R861" i="10"/>
  <c r="R862" i="10"/>
  <c r="R863" i="10"/>
  <c r="R864" i="10"/>
  <c r="R865" i="10"/>
  <c r="R866" i="10"/>
  <c r="R867" i="10"/>
  <c r="R868" i="10"/>
  <c r="R869" i="10"/>
  <c r="R870" i="10"/>
  <c r="R871" i="10"/>
  <c r="R872" i="10"/>
  <c r="R873" i="10"/>
  <c r="R874" i="10"/>
  <c r="R875" i="10"/>
  <c r="R876" i="10"/>
  <c r="R877" i="10"/>
  <c r="R878" i="10"/>
  <c r="R879" i="10"/>
  <c r="R880" i="10"/>
  <c r="R881" i="10"/>
  <c r="R882" i="10"/>
  <c r="R883" i="10"/>
  <c r="R884" i="10"/>
  <c r="R885" i="10"/>
  <c r="R886" i="10"/>
  <c r="R887" i="10"/>
  <c r="R888" i="10"/>
  <c r="R889" i="10"/>
  <c r="R890" i="10"/>
  <c r="R891" i="10"/>
  <c r="R892" i="10"/>
  <c r="R893" i="10"/>
  <c r="R894" i="10"/>
  <c r="R895" i="10"/>
  <c r="R896" i="10"/>
  <c r="R897" i="10"/>
  <c r="R898" i="10"/>
  <c r="R899" i="10"/>
  <c r="R900" i="10"/>
  <c r="R901" i="10"/>
  <c r="R902" i="10"/>
  <c r="R903" i="10"/>
  <c r="R904" i="10"/>
  <c r="R905" i="10"/>
  <c r="R906" i="10"/>
  <c r="R907" i="10"/>
  <c r="R908" i="10"/>
  <c r="R909" i="10"/>
  <c r="R910" i="10"/>
  <c r="R911" i="10"/>
  <c r="R912" i="10"/>
  <c r="R913" i="10"/>
  <c r="R914" i="10"/>
  <c r="R915" i="10"/>
  <c r="R916" i="10"/>
  <c r="R917" i="10"/>
  <c r="R918" i="10"/>
  <c r="R919" i="10"/>
  <c r="R920" i="10"/>
  <c r="R921" i="10"/>
  <c r="R922" i="10"/>
  <c r="R923" i="10"/>
  <c r="R924" i="10"/>
  <c r="R925" i="10"/>
  <c r="R926" i="10"/>
  <c r="R927" i="10"/>
  <c r="R928" i="10"/>
  <c r="R929" i="10"/>
  <c r="R930" i="10"/>
  <c r="R931" i="10"/>
  <c r="R932" i="10"/>
  <c r="R933" i="10"/>
  <c r="R934" i="10"/>
  <c r="R935" i="10"/>
  <c r="R936" i="10"/>
  <c r="R937" i="10"/>
  <c r="R938" i="10"/>
  <c r="R939" i="10"/>
  <c r="R940" i="10"/>
  <c r="R941" i="10"/>
  <c r="R942" i="10"/>
  <c r="R943" i="10"/>
  <c r="R944" i="10"/>
  <c r="R945" i="10"/>
  <c r="R946" i="10"/>
  <c r="R947" i="10"/>
  <c r="R948" i="10"/>
  <c r="R949" i="10"/>
  <c r="R950" i="10"/>
  <c r="R951" i="10"/>
  <c r="R952" i="10"/>
  <c r="R953" i="10"/>
  <c r="R954" i="10"/>
  <c r="R955" i="10"/>
  <c r="R956" i="10"/>
  <c r="R957" i="10"/>
  <c r="R958" i="10"/>
  <c r="R959" i="10"/>
  <c r="R960" i="10"/>
  <c r="R961" i="10"/>
  <c r="R962" i="10"/>
  <c r="R963" i="10"/>
  <c r="R964" i="10"/>
  <c r="R965" i="10"/>
  <c r="R966" i="10"/>
  <c r="R967" i="10"/>
  <c r="R968" i="10"/>
  <c r="R969" i="10"/>
  <c r="R970" i="10"/>
  <c r="R971" i="10"/>
  <c r="R972" i="10"/>
  <c r="R973" i="10"/>
  <c r="R974" i="10"/>
  <c r="R975" i="10"/>
  <c r="R976" i="10"/>
  <c r="R977" i="10"/>
  <c r="R978" i="10"/>
  <c r="R979" i="10"/>
  <c r="R980" i="10"/>
  <c r="R981" i="10"/>
  <c r="R982" i="10"/>
  <c r="R983" i="10"/>
  <c r="R984" i="10"/>
  <c r="R985" i="10"/>
  <c r="R986" i="10"/>
  <c r="R987" i="10"/>
  <c r="R988" i="10"/>
  <c r="R989" i="10"/>
  <c r="R990" i="10"/>
  <c r="R991" i="10"/>
  <c r="R992" i="10"/>
  <c r="R993" i="10"/>
  <c r="R994" i="10"/>
  <c r="R995" i="10"/>
  <c r="R996" i="10"/>
  <c r="R997" i="10"/>
  <c r="R998" i="10"/>
  <c r="R999" i="10"/>
  <c r="R1000" i="10"/>
  <c r="R1001" i="10"/>
  <c r="R1002" i="10"/>
  <c r="R1003" i="10"/>
  <c r="R1004" i="10"/>
  <c r="R1005" i="10"/>
  <c r="R1006" i="10"/>
  <c r="R1007" i="10"/>
  <c r="R1008" i="10"/>
  <c r="R1009" i="10"/>
  <c r="R1010" i="10"/>
  <c r="R1011" i="10"/>
  <c r="R1012" i="10"/>
  <c r="R1013" i="10"/>
  <c r="R1014" i="10"/>
  <c r="R1015" i="10"/>
  <c r="R1016" i="10"/>
  <c r="R1017" i="10"/>
  <c r="R1018" i="10"/>
  <c r="R1019" i="10"/>
  <c r="R1020" i="10"/>
  <c r="R1021" i="10"/>
  <c r="R1022" i="10"/>
  <c r="R1023" i="10"/>
  <c r="R1024" i="10"/>
  <c r="R1025" i="10"/>
  <c r="R1026" i="10"/>
  <c r="R1027" i="10"/>
  <c r="R1028" i="10"/>
  <c r="R1029" i="10"/>
  <c r="R1030" i="10"/>
  <c r="R1031" i="10"/>
  <c r="R1032" i="10"/>
  <c r="R1033" i="10"/>
  <c r="R1034" i="10"/>
  <c r="R1035" i="10"/>
  <c r="R1036" i="10"/>
  <c r="R1037" i="10"/>
  <c r="R1038" i="10"/>
  <c r="R1039" i="10"/>
  <c r="R1040" i="10"/>
  <c r="R1041" i="10"/>
  <c r="R1042" i="10"/>
  <c r="R1043" i="10"/>
  <c r="R1044" i="10"/>
  <c r="R1045" i="10"/>
  <c r="R1046" i="10"/>
  <c r="R1047" i="10"/>
  <c r="R1048" i="10"/>
  <c r="R1049" i="10"/>
  <c r="R1050" i="10"/>
  <c r="R1051" i="10"/>
  <c r="R1052" i="10"/>
  <c r="R1053" i="10"/>
  <c r="R1054" i="10"/>
  <c r="R1055" i="10"/>
  <c r="R1056" i="10"/>
  <c r="R1057" i="10"/>
  <c r="R1058" i="10"/>
  <c r="R1059" i="10"/>
  <c r="R1060" i="10"/>
  <c r="R1061" i="10"/>
  <c r="R1062" i="10"/>
  <c r="R1063" i="10"/>
  <c r="R1064" i="10"/>
  <c r="R1065" i="10"/>
  <c r="R1066" i="10"/>
  <c r="R1067" i="10"/>
  <c r="R1068" i="10"/>
  <c r="R1069" i="10"/>
  <c r="R1070" i="10"/>
  <c r="R1071" i="10"/>
  <c r="R1072" i="10"/>
  <c r="R1073" i="10"/>
  <c r="R1074" i="10"/>
  <c r="R1075" i="10"/>
  <c r="R1076" i="10"/>
  <c r="R1077" i="10"/>
  <c r="R1078" i="10"/>
  <c r="R1079" i="10"/>
  <c r="R1080" i="10"/>
  <c r="R1081" i="10"/>
  <c r="R1082" i="10"/>
  <c r="R1083" i="10"/>
  <c r="R1084" i="10"/>
  <c r="R1085" i="10"/>
  <c r="R1086" i="10"/>
  <c r="R1087" i="10"/>
  <c r="R1088" i="10"/>
  <c r="R1089" i="10"/>
  <c r="R1090" i="10"/>
  <c r="R1091" i="10"/>
  <c r="R1092" i="10"/>
  <c r="R1093" i="10"/>
  <c r="R1094" i="10"/>
  <c r="R1095" i="10"/>
  <c r="R1096" i="10"/>
  <c r="R1097" i="10"/>
  <c r="R1098" i="10"/>
  <c r="R1099" i="10"/>
  <c r="R1100" i="10"/>
  <c r="R1101" i="10"/>
  <c r="R1102" i="10"/>
  <c r="R1103" i="10"/>
  <c r="R1104" i="10"/>
  <c r="R1105" i="10"/>
  <c r="R1106" i="10"/>
  <c r="R1107" i="10"/>
  <c r="R1108" i="10"/>
  <c r="R1109" i="10"/>
  <c r="R1110" i="10"/>
  <c r="R1111" i="10"/>
  <c r="R1112" i="10"/>
  <c r="R1113" i="10"/>
  <c r="R1114" i="10"/>
  <c r="R1115" i="10"/>
  <c r="R1116" i="10"/>
  <c r="R1117" i="10"/>
  <c r="R1118" i="10"/>
  <c r="R1119" i="10"/>
  <c r="R1120" i="10"/>
  <c r="R1121" i="10"/>
  <c r="R1122" i="10"/>
  <c r="R1123" i="10"/>
  <c r="R1124" i="10"/>
  <c r="R3" i="10"/>
  <c r="Q4" i="8" l="1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3" i="8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" i="6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3" i="5"/>
  <c r="Q3" i="4"/>
  <c r="J1124" i="10" l="1"/>
  <c r="I1124" i="10"/>
  <c r="M1124" i="10" s="1"/>
  <c r="N1124" i="10" s="1"/>
  <c r="G1124" i="10"/>
  <c r="L1124" i="10" s="1"/>
  <c r="S1124" i="10" s="1"/>
  <c r="F1124" i="10"/>
  <c r="J1123" i="10"/>
  <c r="L1123" i="10" s="1"/>
  <c r="S1123" i="10" s="1"/>
  <c r="I1123" i="10"/>
  <c r="G1123" i="10"/>
  <c r="F1123" i="10"/>
  <c r="M1123" i="10" s="1"/>
  <c r="N1123" i="10" s="1"/>
  <c r="L1122" i="10"/>
  <c r="S1122" i="10" s="1"/>
  <c r="J1122" i="10"/>
  <c r="I1122" i="10"/>
  <c r="M1122" i="10" s="1"/>
  <c r="N1122" i="10" s="1"/>
  <c r="G1122" i="10"/>
  <c r="F1122" i="10"/>
  <c r="M1121" i="10"/>
  <c r="N1121" i="10" s="1"/>
  <c r="J1121" i="10"/>
  <c r="L1121" i="10" s="1"/>
  <c r="S1121" i="10" s="1"/>
  <c r="I1121" i="10"/>
  <c r="G1121" i="10"/>
  <c r="F1121" i="10"/>
  <c r="L1120" i="10"/>
  <c r="S1120" i="10" s="1"/>
  <c r="J1120" i="10"/>
  <c r="I1120" i="10"/>
  <c r="M1120" i="10" s="1"/>
  <c r="N1120" i="10" s="1"/>
  <c r="G1120" i="10"/>
  <c r="F1120" i="10"/>
  <c r="M1119" i="10"/>
  <c r="N1119" i="10" s="1"/>
  <c r="J1119" i="10"/>
  <c r="L1119" i="10" s="1"/>
  <c r="S1119" i="10" s="1"/>
  <c r="I1119" i="10"/>
  <c r="G1119" i="10"/>
  <c r="F1119" i="10"/>
  <c r="L1118" i="10"/>
  <c r="S1118" i="10" s="1"/>
  <c r="J1118" i="10"/>
  <c r="I1118" i="10"/>
  <c r="M1118" i="10" s="1"/>
  <c r="N1118" i="10" s="1"/>
  <c r="G1118" i="10"/>
  <c r="F1118" i="10"/>
  <c r="M1117" i="10"/>
  <c r="N1117" i="10" s="1"/>
  <c r="J1117" i="10"/>
  <c r="L1117" i="10" s="1"/>
  <c r="S1117" i="10" s="1"/>
  <c r="I1117" i="10"/>
  <c r="G1117" i="10"/>
  <c r="F1117" i="10"/>
  <c r="L1116" i="10"/>
  <c r="S1116" i="10" s="1"/>
  <c r="J1116" i="10"/>
  <c r="I1116" i="10"/>
  <c r="M1116" i="10" s="1"/>
  <c r="N1116" i="10" s="1"/>
  <c r="G1116" i="10"/>
  <c r="F1116" i="10"/>
  <c r="M1115" i="10"/>
  <c r="N1115" i="10" s="1"/>
  <c r="J1115" i="10"/>
  <c r="L1115" i="10" s="1"/>
  <c r="S1115" i="10" s="1"/>
  <c r="I1115" i="10"/>
  <c r="G1115" i="10"/>
  <c r="F1115" i="10"/>
  <c r="L1114" i="10"/>
  <c r="S1114" i="10" s="1"/>
  <c r="J1114" i="10"/>
  <c r="I1114" i="10"/>
  <c r="M1114" i="10" s="1"/>
  <c r="N1114" i="10" s="1"/>
  <c r="G1114" i="10"/>
  <c r="F1114" i="10"/>
  <c r="M1113" i="10"/>
  <c r="N1113" i="10" s="1"/>
  <c r="J1113" i="10"/>
  <c r="L1113" i="10" s="1"/>
  <c r="S1113" i="10" s="1"/>
  <c r="I1113" i="10"/>
  <c r="G1113" i="10"/>
  <c r="F1113" i="10"/>
  <c r="L1112" i="10"/>
  <c r="S1112" i="10" s="1"/>
  <c r="J1112" i="10"/>
  <c r="I1112" i="10"/>
  <c r="M1112" i="10" s="1"/>
  <c r="N1112" i="10" s="1"/>
  <c r="G1112" i="10"/>
  <c r="F1112" i="10"/>
  <c r="M1111" i="10"/>
  <c r="N1111" i="10" s="1"/>
  <c r="J1111" i="10"/>
  <c r="L1111" i="10" s="1"/>
  <c r="S1111" i="10" s="1"/>
  <c r="I1111" i="10"/>
  <c r="G1111" i="10"/>
  <c r="F1111" i="10"/>
  <c r="L1110" i="10"/>
  <c r="S1110" i="10" s="1"/>
  <c r="J1110" i="10"/>
  <c r="I1110" i="10"/>
  <c r="M1110" i="10" s="1"/>
  <c r="N1110" i="10" s="1"/>
  <c r="G1110" i="10"/>
  <c r="F1110" i="10"/>
  <c r="M1109" i="10"/>
  <c r="N1109" i="10" s="1"/>
  <c r="J1109" i="10"/>
  <c r="L1109" i="10" s="1"/>
  <c r="S1109" i="10" s="1"/>
  <c r="I1109" i="10"/>
  <c r="G1109" i="10"/>
  <c r="F1109" i="10"/>
  <c r="L1108" i="10"/>
  <c r="S1108" i="10" s="1"/>
  <c r="J1108" i="10"/>
  <c r="I1108" i="10"/>
  <c r="M1108" i="10" s="1"/>
  <c r="N1108" i="10" s="1"/>
  <c r="G1108" i="10"/>
  <c r="F1108" i="10"/>
  <c r="M1107" i="10"/>
  <c r="N1107" i="10" s="1"/>
  <c r="J1107" i="10"/>
  <c r="L1107" i="10" s="1"/>
  <c r="S1107" i="10" s="1"/>
  <c r="I1107" i="10"/>
  <c r="G1107" i="10"/>
  <c r="F1107" i="10"/>
  <c r="L1106" i="10"/>
  <c r="S1106" i="10" s="1"/>
  <c r="J1106" i="10"/>
  <c r="I1106" i="10"/>
  <c r="M1106" i="10" s="1"/>
  <c r="N1106" i="10" s="1"/>
  <c r="G1106" i="10"/>
  <c r="F1106" i="10"/>
  <c r="M1105" i="10"/>
  <c r="N1105" i="10" s="1"/>
  <c r="J1105" i="10"/>
  <c r="L1105" i="10" s="1"/>
  <c r="S1105" i="10" s="1"/>
  <c r="I1105" i="10"/>
  <c r="G1105" i="10"/>
  <c r="F1105" i="10"/>
  <c r="L1104" i="10"/>
  <c r="S1104" i="10" s="1"/>
  <c r="J1104" i="10"/>
  <c r="I1104" i="10"/>
  <c r="M1104" i="10" s="1"/>
  <c r="N1104" i="10" s="1"/>
  <c r="G1104" i="10"/>
  <c r="F1104" i="10"/>
  <c r="M1103" i="10"/>
  <c r="N1103" i="10" s="1"/>
  <c r="J1103" i="10"/>
  <c r="L1103" i="10" s="1"/>
  <c r="S1103" i="10" s="1"/>
  <c r="I1103" i="10"/>
  <c r="G1103" i="10"/>
  <c r="F1103" i="10"/>
  <c r="L1102" i="10"/>
  <c r="S1102" i="10" s="1"/>
  <c r="J1102" i="10"/>
  <c r="I1102" i="10"/>
  <c r="M1102" i="10" s="1"/>
  <c r="N1102" i="10" s="1"/>
  <c r="G1102" i="10"/>
  <c r="F1102" i="10"/>
  <c r="M1101" i="10"/>
  <c r="N1101" i="10" s="1"/>
  <c r="J1101" i="10"/>
  <c r="L1101" i="10" s="1"/>
  <c r="S1101" i="10" s="1"/>
  <c r="I1101" i="10"/>
  <c r="G1101" i="10"/>
  <c r="F1101" i="10"/>
  <c r="L1100" i="10"/>
  <c r="S1100" i="10" s="1"/>
  <c r="J1100" i="10"/>
  <c r="I1100" i="10"/>
  <c r="M1100" i="10" s="1"/>
  <c r="N1100" i="10" s="1"/>
  <c r="G1100" i="10"/>
  <c r="F1100" i="10"/>
  <c r="M1099" i="10"/>
  <c r="N1099" i="10" s="1"/>
  <c r="J1099" i="10"/>
  <c r="L1099" i="10" s="1"/>
  <c r="S1099" i="10" s="1"/>
  <c r="I1099" i="10"/>
  <c r="G1099" i="10"/>
  <c r="F1099" i="10"/>
  <c r="L1098" i="10"/>
  <c r="S1098" i="10" s="1"/>
  <c r="J1098" i="10"/>
  <c r="I1098" i="10"/>
  <c r="M1098" i="10" s="1"/>
  <c r="N1098" i="10" s="1"/>
  <c r="G1098" i="10"/>
  <c r="F1098" i="10"/>
  <c r="M1097" i="10"/>
  <c r="N1097" i="10" s="1"/>
  <c r="J1097" i="10"/>
  <c r="L1097" i="10" s="1"/>
  <c r="S1097" i="10" s="1"/>
  <c r="I1097" i="10"/>
  <c r="G1097" i="10"/>
  <c r="F1097" i="10"/>
  <c r="L1096" i="10"/>
  <c r="S1096" i="10" s="1"/>
  <c r="J1096" i="10"/>
  <c r="I1096" i="10"/>
  <c r="M1096" i="10" s="1"/>
  <c r="N1096" i="10" s="1"/>
  <c r="G1096" i="10"/>
  <c r="F1096" i="10"/>
  <c r="M1095" i="10"/>
  <c r="N1095" i="10" s="1"/>
  <c r="J1095" i="10"/>
  <c r="L1095" i="10" s="1"/>
  <c r="S1095" i="10" s="1"/>
  <c r="I1095" i="10"/>
  <c r="G1095" i="10"/>
  <c r="F1095" i="10"/>
  <c r="L1094" i="10"/>
  <c r="S1094" i="10" s="1"/>
  <c r="J1094" i="10"/>
  <c r="I1094" i="10"/>
  <c r="M1094" i="10" s="1"/>
  <c r="N1094" i="10" s="1"/>
  <c r="G1094" i="10"/>
  <c r="F1094" i="10"/>
  <c r="M1093" i="10"/>
  <c r="N1093" i="10" s="1"/>
  <c r="J1093" i="10"/>
  <c r="L1093" i="10" s="1"/>
  <c r="S1093" i="10" s="1"/>
  <c r="I1093" i="10"/>
  <c r="G1093" i="10"/>
  <c r="F1093" i="10"/>
  <c r="L1092" i="10"/>
  <c r="S1092" i="10" s="1"/>
  <c r="J1092" i="10"/>
  <c r="I1092" i="10"/>
  <c r="M1092" i="10" s="1"/>
  <c r="N1092" i="10" s="1"/>
  <c r="G1092" i="10"/>
  <c r="F1092" i="10"/>
  <c r="M1091" i="10"/>
  <c r="N1091" i="10" s="1"/>
  <c r="J1091" i="10"/>
  <c r="L1091" i="10" s="1"/>
  <c r="S1091" i="10" s="1"/>
  <c r="I1091" i="10"/>
  <c r="G1091" i="10"/>
  <c r="F1091" i="10"/>
  <c r="L1090" i="10"/>
  <c r="S1090" i="10" s="1"/>
  <c r="J1090" i="10"/>
  <c r="I1090" i="10"/>
  <c r="M1090" i="10" s="1"/>
  <c r="N1090" i="10" s="1"/>
  <c r="G1090" i="10"/>
  <c r="F1090" i="10"/>
  <c r="M1089" i="10"/>
  <c r="N1089" i="10" s="1"/>
  <c r="J1089" i="10"/>
  <c r="L1089" i="10" s="1"/>
  <c r="S1089" i="10" s="1"/>
  <c r="I1089" i="10"/>
  <c r="G1089" i="10"/>
  <c r="F1089" i="10"/>
  <c r="L1088" i="10"/>
  <c r="S1088" i="10" s="1"/>
  <c r="J1088" i="10"/>
  <c r="I1088" i="10"/>
  <c r="M1088" i="10" s="1"/>
  <c r="N1088" i="10" s="1"/>
  <c r="G1088" i="10"/>
  <c r="F1088" i="10"/>
  <c r="M1087" i="10"/>
  <c r="N1087" i="10" s="1"/>
  <c r="J1087" i="10"/>
  <c r="L1087" i="10" s="1"/>
  <c r="S1087" i="10" s="1"/>
  <c r="I1087" i="10"/>
  <c r="G1087" i="10"/>
  <c r="F1087" i="10"/>
  <c r="L1086" i="10"/>
  <c r="S1086" i="10" s="1"/>
  <c r="J1086" i="10"/>
  <c r="I1086" i="10"/>
  <c r="M1086" i="10" s="1"/>
  <c r="N1086" i="10" s="1"/>
  <c r="G1086" i="10"/>
  <c r="F1086" i="10"/>
  <c r="M1085" i="10"/>
  <c r="N1085" i="10" s="1"/>
  <c r="J1085" i="10"/>
  <c r="L1085" i="10" s="1"/>
  <c r="S1085" i="10" s="1"/>
  <c r="I1085" i="10"/>
  <c r="G1085" i="10"/>
  <c r="F1085" i="10"/>
  <c r="L1084" i="10"/>
  <c r="S1084" i="10" s="1"/>
  <c r="J1084" i="10"/>
  <c r="I1084" i="10"/>
  <c r="M1084" i="10" s="1"/>
  <c r="N1084" i="10" s="1"/>
  <c r="G1084" i="10"/>
  <c r="F1084" i="10"/>
  <c r="M1083" i="10"/>
  <c r="N1083" i="10" s="1"/>
  <c r="J1083" i="10"/>
  <c r="L1083" i="10" s="1"/>
  <c r="S1083" i="10" s="1"/>
  <c r="I1083" i="10"/>
  <c r="G1083" i="10"/>
  <c r="F1083" i="10"/>
  <c r="L1082" i="10"/>
  <c r="S1082" i="10" s="1"/>
  <c r="J1082" i="10"/>
  <c r="I1082" i="10"/>
  <c r="M1082" i="10" s="1"/>
  <c r="N1082" i="10" s="1"/>
  <c r="G1082" i="10"/>
  <c r="F1082" i="10"/>
  <c r="M1081" i="10"/>
  <c r="N1081" i="10" s="1"/>
  <c r="J1081" i="10"/>
  <c r="L1081" i="10" s="1"/>
  <c r="S1081" i="10" s="1"/>
  <c r="I1081" i="10"/>
  <c r="G1081" i="10"/>
  <c r="F1081" i="10"/>
  <c r="L1080" i="10"/>
  <c r="S1080" i="10" s="1"/>
  <c r="J1080" i="10"/>
  <c r="I1080" i="10"/>
  <c r="M1080" i="10" s="1"/>
  <c r="N1080" i="10" s="1"/>
  <c r="G1080" i="10"/>
  <c r="F1080" i="10"/>
  <c r="M1079" i="10"/>
  <c r="N1079" i="10" s="1"/>
  <c r="J1079" i="10"/>
  <c r="L1079" i="10" s="1"/>
  <c r="S1079" i="10" s="1"/>
  <c r="I1079" i="10"/>
  <c r="G1079" i="10"/>
  <c r="F1079" i="10"/>
  <c r="L1078" i="10"/>
  <c r="S1078" i="10" s="1"/>
  <c r="J1078" i="10"/>
  <c r="I1078" i="10"/>
  <c r="M1078" i="10" s="1"/>
  <c r="N1078" i="10" s="1"/>
  <c r="G1078" i="10"/>
  <c r="F1078" i="10"/>
  <c r="M1077" i="10"/>
  <c r="N1077" i="10" s="1"/>
  <c r="J1077" i="10"/>
  <c r="L1077" i="10" s="1"/>
  <c r="S1077" i="10" s="1"/>
  <c r="I1077" i="10"/>
  <c r="G1077" i="10"/>
  <c r="F1077" i="10"/>
  <c r="L1076" i="10"/>
  <c r="S1076" i="10" s="1"/>
  <c r="J1076" i="10"/>
  <c r="I1076" i="10"/>
  <c r="M1076" i="10" s="1"/>
  <c r="N1076" i="10" s="1"/>
  <c r="G1076" i="10"/>
  <c r="F1076" i="10"/>
  <c r="M1075" i="10"/>
  <c r="N1075" i="10" s="1"/>
  <c r="J1075" i="10"/>
  <c r="L1075" i="10" s="1"/>
  <c r="S1075" i="10" s="1"/>
  <c r="I1075" i="10"/>
  <c r="G1075" i="10"/>
  <c r="F1075" i="10"/>
  <c r="L1074" i="10"/>
  <c r="S1074" i="10" s="1"/>
  <c r="J1074" i="10"/>
  <c r="I1074" i="10"/>
  <c r="M1074" i="10" s="1"/>
  <c r="N1074" i="10" s="1"/>
  <c r="G1074" i="10"/>
  <c r="F1074" i="10"/>
  <c r="M1073" i="10"/>
  <c r="N1073" i="10" s="1"/>
  <c r="J1073" i="10"/>
  <c r="L1073" i="10" s="1"/>
  <c r="S1073" i="10" s="1"/>
  <c r="I1073" i="10"/>
  <c r="G1073" i="10"/>
  <c r="F1073" i="10"/>
  <c r="L1072" i="10"/>
  <c r="S1072" i="10" s="1"/>
  <c r="J1072" i="10"/>
  <c r="I1072" i="10"/>
  <c r="M1072" i="10" s="1"/>
  <c r="N1072" i="10" s="1"/>
  <c r="G1072" i="10"/>
  <c r="F1072" i="10"/>
  <c r="M1071" i="10"/>
  <c r="N1071" i="10" s="1"/>
  <c r="J1071" i="10"/>
  <c r="L1071" i="10" s="1"/>
  <c r="S1071" i="10" s="1"/>
  <c r="I1071" i="10"/>
  <c r="G1071" i="10"/>
  <c r="F1071" i="10"/>
  <c r="L1070" i="10"/>
  <c r="S1070" i="10" s="1"/>
  <c r="J1070" i="10"/>
  <c r="I1070" i="10"/>
  <c r="M1070" i="10" s="1"/>
  <c r="N1070" i="10" s="1"/>
  <c r="G1070" i="10"/>
  <c r="F1070" i="10"/>
  <c r="M1069" i="10"/>
  <c r="N1069" i="10" s="1"/>
  <c r="J1069" i="10"/>
  <c r="L1069" i="10" s="1"/>
  <c r="S1069" i="10" s="1"/>
  <c r="I1069" i="10"/>
  <c r="G1069" i="10"/>
  <c r="F1069" i="10"/>
  <c r="L1068" i="10"/>
  <c r="S1068" i="10" s="1"/>
  <c r="J1068" i="10"/>
  <c r="I1068" i="10"/>
  <c r="M1068" i="10" s="1"/>
  <c r="N1068" i="10" s="1"/>
  <c r="G1068" i="10"/>
  <c r="F1068" i="10"/>
  <c r="M1067" i="10"/>
  <c r="N1067" i="10" s="1"/>
  <c r="J1067" i="10"/>
  <c r="L1067" i="10" s="1"/>
  <c r="S1067" i="10" s="1"/>
  <c r="I1067" i="10"/>
  <c r="G1067" i="10"/>
  <c r="F1067" i="10"/>
  <c r="L1066" i="10"/>
  <c r="S1066" i="10" s="1"/>
  <c r="J1066" i="10"/>
  <c r="I1066" i="10"/>
  <c r="M1066" i="10" s="1"/>
  <c r="N1066" i="10" s="1"/>
  <c r="G1066" i="10"/>
  <c r="F1066" i="10"/>
  <c r="M1065" i="10"/>
  <c r="N1065" i="10" s="1"/>
  <c r="J1065" i="10"/>
  <c r="L1065" i="10" s="1"/>
  <c r="S1065" i="10" s="1"/>
  <c r="I1065" i="10"/>
  <c r="G1065" i="10"/>
  <c r="F1065" i="10"/>
  <c r="L1064" i="10"/>
  <c r="S1064" i="10" s="1"/>
  <c r="J1064" i="10"/>
  <c r="I1064" i="10"/>
  <c r="M1064" i="10" s="1"/>
  <c r="N1064" i="10" s="1"/>
  <c r="G1064" i="10"/>
  <c r="F1064" i="10"/>
  <c r="M1063" i="10"/>
  <c r="N1063" i="10" s="1"/>
  <c r="J1063" i="10"/>
  <c r="L1063" i="10" s="1"/>
  <c r="S1063" i="10" s="1"/>
  <c r="I1063" i="10"/>
  <c r="G1063" i="10"/>
  <c r="F1063" i="10"/>
  <c r="L1062" i="10"/>
  <c r="S1062" i="10" s="1"/>
  <c r="J1062" i="10"/>
  <c r="I1062" i="10"/>
  <c r="M1062" i="10" s="1"/>
  <c r="N1062" i="10" s="1"/>
  <c r="G1062" i="10"/>
  <c r="F1062" i="10"/>
  <c r="M1061" i="10"/>
  <c r="N1061" i="10" s="1"/>
  <c r="J1061" i="10"/>
  <c r="L1061" i="10" s="1"/>
  <c r="S1061" i="10" s="1"/>
  <c r="I1061" i="10"/>
  <c r="G1061" i="10"/>
  <c r="F1061" i="10"/>
  <c r="L1060" i="10"/>
  <c r="S1060" i="10" s="1"/>
  <c r="J1060" i="10"/>
  <c r="I1060" i="10"/>
  <c r="M1060" i="10" s="1"/>
  <c r="N1060" i="10" s="1"/>
  <c r="G1060" i="10"/>
  <c r="F1060" i="10"/>
  <c r="M1059" i="10"/>
  <c r="N1059" i="10" s="1"/>
  <c r="J1059" i="10"/>
  <c r="L1059" i="10" s="1"/>
  <c r="S1059" i="10" s="1"/>
  <c r="I1059" i="10"/>
  <c r="G1059" i="10"/>
  <c r="F1059" i="10"/>
  <c r="L1058" i="10"/>
  <c r="S1058" i="10" s="1"/>
  <c r="J1058" i="10"/>
  <c r="I1058" i="10"/>
  <c r="M1058" i="10" s="1"/>
  <c r="N1058" i="10" s="1"/>
  <c r="G1058" i="10"/>
  <c r="F1058" i="10"/>
  <c r="M1057" i="10"/>
  <c r="N1057" i="10" s="1"/>
  <c r="J1057" i="10"/>
  <c r="L1057" i="10" s="1"/>
  <c r="S1057" i="10" s="1"/>
  <c r="I1057" i="10"/>
  <c r="G1057" i="10"/>
  <c r="F1057" i="10"/>
  <c r="L1056" i="10"/>
  <c r="S1056" i="10" s="1"/>
  <c r="J1056" i="10"/>
  <c r="I1056" i="10"/>
  <c r="M1056" i="10" s="1"/>
  <c r="N1056" i="10" s="1"/>
  <c r="G1056" i="10"/>
  <c r="F1056" i="10"/>
  <c r="M1055" i="10"/>
  <c r="N1055" i="10" s="1"/>
  <c r="J1055" i="10"/>
  <c r="L1055" i="10" s="1"/>
  <c r="S1055" i="10" s="1"/>
  <c r="I1055" i="10"/>
  <c r="G1055" i="10"/>
  <c r="F1055" i="10"/>
  <c r="L1054" i="10"/>
  <c r="S1054" i="10" s="1"/>
  <c r="J1054" i="10"/>
  <c r="I1054" i="10"/>
  <c r="M1054" i="10" s="1"/>
  <c r="N1054" i="10" s="1"/>
  <c r="G1054" i="10"/>
  <c r="F1054" i="10"/>
  <c r="M1053" i="10"/>
  <c r="N1053" i="10" s="1"/>
  <c r="J1053" i="10"/>
  <c r="L1053" i="10" s="1"/>
  <c r="S1053" i="10" s="1"/>
  <c r="I1053" i="10"/>
  <c r="G1053" i="10"/>
  <c r="F1053" i="10"/>
  <c r="L1052" i="10"/>
  <c r="S1052" i="10" s="1"/>
  <c r="J1052" i="10"/>
  <c r="I1052" i="10"/>
  <c r="M1052" i="10" s="1"/>
  <c r="N1052" i="10" s="1"/>
  <c r="G1052" i="10"/>
  <c r="F1052" i="10"/>
  <c r="M1051" i="10"/>
  <c r="N1051" i="10" s="1"/>
  <c r="J1051" i="10"/>
  <c r="L1051" i="10" s="1"/>
  <c r="S1051" i="10" s="1"/>
  <c r="I1051" i="10"/>
  <c r="G1051" i="10"/>
  <c r="F1051" i="10"/>
  <c r="L1050" i="10"/>
  <c r="S1050" i="10" s="1"/>
  <c r="J1050" i="10"/>
  <c r="I1050" i="10"/>
  <c r="M1050" i="10" s="1"/>
  <c r="N1050" i="10" s="1"/>
  <c r="G1050" i="10"/>
  <c r="F1050" i="10"/>
  <c r="M1049" i="10"/>
  <c r="N1049" i="10" s="1"/>
  <c r="J1049" i="10"/>
  <c r="L1049" i="10" s="1"/>
  <c r="S1049" i="10" s="1"/>
  <c r="I1049" i="10"/>
  <c r="G1049" i="10"/>
  <c r="F1049" i="10"/>
  <c r="L1048" i="10"/>
  <c r="S1048" i="10" s="1"/>
  <c r="J1048" i="10"/>
  <c r="I1048" i="10"/>
  <c r="M1048" i="10" s="1"/>
  <c r="N1048" i="10" s="1"/>
  <c r="G1048" i="10"/>
  <c r="F1048" i="10"/>
  <c r="M1047" i="10"/>
  <c r="N1047" i="10" s="1"/>
  <c r="J1047" i="10"/>
  <c r="L1047" i="10" s="1"/>
  <c r="S1047" i="10" s="1"/>
  <c r="I1047" i="10"/>
  <c r="G1047" i="10"/>
  <c r="F1047" i="10"/>
  <c r="L1046" i="10"/>
  <c r="S1046" i="10" s="1"/>
  <c r="J1046" i="10"/>
  <c r="I1046" i="10"/>
  <c r="M1046" i="10" s="1"/>
  <c r="N1046" i="10" s="1"/>
  <c r="G1046" i="10"/>
  <c r="F1046" i="10"/>
  <c r="M1045" i="10"/>
  <c r="N1045" i="10" s="1"/>
  <c r="J1045" i="10"/>
  <c r="L1045" i="10" s="1"/>
  <c r="S1045" i="10" s="1"/>
  <c r="I1045" i="10"/>
  <c r="G1045" i="10"/>
  <c r="F1045" i="10"/>
  <c r="L1044" i="10"/>
  <c r="S1044" i="10" s="1"/>
  <c r="J1044" i="10"/>
  <c r="I1044" i="10"/>
  <c r="M1044" i="10" s="1"/>
  <c r="N1044" i="10" s="1"/>
  <c r="G1044" i="10"/>
  <c r="F1044" i="10"/>
  <c r="M1043" i="10"/>
  <c r="N1043" i="10" s="1"/>
  <c r="J1043" i="10"/>
  <c r="L1043" i="10" s="1"/>
  <c r="S1043" i="10" s="1"/>
  <c r="I1043" i="10"/>
  <c r="G1043" i="10"/>
  <c r="F1043" i="10"/>
  <c r="L1042" i="10"/>
  <c r="S1042" i="10" s="1"/>
  <c r="J1042" i="10"/>
  <c r="I1042" i="10"/>
  <c r="M1042" i="10" s="1"/>
  <c r="N1042" i="10" s="1"/>
  <c r="G1042" i="10"/>
  <c r="F1042" i="10"/>
  <c r="M1041" i="10"/>
  <c r="N1041" i="10" s="1"/>
  <c r="J1041" i="10"/>
  <c r="L1041" i="10" s="1"/>
  <c r="S1041" i="10" s="1"/>
  <c r="I1041" i="10"/>
  <c r="G1041" i="10"/>
  <c r="F1041" i="10"/>
  <c r="L1040" i="10"/>
  <c r="S1040" i="10" s="1"/>
  <c r="J1040" i="10"/>
  <c r="I1040" i="10"/>
  <c r="M1040" i="10" s="1"/>
  <c r="N1040" i="10" s="1"/>
  <c r="G1040" i="10"/>
  <c r="F1040" i="10"/>
  <c r="M1039" i="10"/>
  <c r="N1039" i="10" s="1"/>
  <c r="J1039" i="10"/>
  <c r="L1039" i="10" s="1"/>
  <c r="S1039" i="10" s="1"/>
  <c r="I1039" i="10"/>
  <c r="G1039" i="10"/>
  <c r="F1039" i="10"/>
  <c r="L1038" i="10"/>
  <c r="S1038" i="10" s="1"/>
  <c r="J1038" i="10"/>
  <c r="I1038" i="10"/>
  <c r="M1038" i="10" s="1"/>
  <c r="N1038" i="10" s="1"/>
  <c r="G1038" i="10"/>
  <c r="F1038" i="10"/>
  <c r="M1037" i="10"/>
  <c r="N1037" i="10" s="1"/>
  <c r="J1037" i="10"/>
  <c r="L1037" i="10" s="1"/>
  <c r="S1037" i="10" s="1"/>
  <c r="I1037" i="10"/>
  <c r="G1037" i="10"/>
  <c r="F1037" i="10"/>
  <c r="L1036" i="10"/>
  <c r="S1036" i="10" s="1"/>
  <c r="J1036" i="10"/>
  <c r="I1036" i="10"/>
  <c r="M1036" i="10" s="1"/>
  <c r="N1036" i="10" s="1"/>
  <c r="G1036" i="10"/>
  <c r="F1036" i="10"/>
  <c r="M1035" i="10"/>
  <c r="N1035" i="10" s="1"/>
  <c r="J1035" i="10"/>
  <c r="L1035" i="10" s="1"/>
  <c r="S1035" i="10" s="1"/>
  <c r="I1035" i="10"/>
  <c r="G1035" i="10"/>
  <c r="F1035" i="10"/>
  <c r="L1034" i="10"/>
  <c r="S1034" i="10" s="1"/>
  <c r="J1034" i="10"/>
  <c r="I1034" i="10"/>
  <c r="M1034" i="10" s="1"/>
  <c r="N1034" i="10" s="1"/>
  <c r="G1034" i="10"/>
  <c r="F1034" i="10"/>
  <c r="M1033" i="10"/>
  <c r="N1033" i="10" s="1"/>
  <c r="J1033" i="10"/>
  <c r="L1033" i="10" s="1"/>
  <c r="S1033" i="10" s="1"/>
  <c r="I1033" i="10"/>
  <c r="G1033" i="10"/>
  <c r="F1033" i="10"/>
  <c r="L1032" i="10"/>
  <c r="S1032" i="10" s="1"/>
  <c r="J1032" i="10"/>
  <c r="I1032" i="10"/>
  <c r="M1032" i="10" s="1"/>
  <c r="N1032" i="10" s="1"/>
  <c r="G1032" i="10"/>
  <c r="F1032" i="10"/>
  <c r="M1031" i="10"/>
  <c r="N1031" i="10" s="1"/>
  <c r="J1031" i="10"/>
  <c r="L1031" i="10" s="1"/>
  <c r="S1031" i="10" s="1"/>
  <c r="I1031" i="10"/>
  <c r="G1031" i="10"/>
  <c r="F1031" i="10"/>
  <c r="L1030" i="10"/>
  <c r="S1030" i="10" s="1"/>
  <c r="J1030" i="10"/>
  <c r="I1030" i="10"/>
  <c r="M1030" i="10" s="1"/>
  <c r="N1030" i="10" s="1"/>
  <c r="G1030" i="10"/>
  <c r="F1030" i="10"/>
  <c r="M1029" i="10"/>
  <c r="N1029" i="10" s="1"/>
  <c r="J1029" i="10"/>
  <c r="L1029" i="10" s="1"/>
  <c r="S1029" i="10" s="1"/>
  <c r="I1029" i="10"/>
  <c r="G1029" i="10"/>
  <c r="F1029" i="10"/>
  <c r="L1028" i="10"/>
  <c r="S1028" i="10" s="1"/>
  <c r="J1028" i="10"/>
  <c r="I1028" i="10"/>
  <c r="M1028" i="10" s="1"/>
  <c r="N1028" i="10" s="1"/>
  <c r="G1028" i="10"/>
  <c r="F1028" i="10"/>
  <c r="M1027" i="10"/>
  <c r="N1027" i="10" s="1"/>
  <c r="J1027" i="10"/>
  <c r="L1027" i="10" s="1"/>
  <c r="S1027" i="10" s="1"/>
  <c r="I1027" i="10"/>
  <c r="G1027" i="10"/>
  <c r="F1027" i="10"/>
  <c r="L1026" i="10"/>
  <c r="S1026" i="10" s="1"/>
  <c r="J1026" i="10"/>
  <c r="I1026" i="10"/>
  <c r="M1026" i="10" s="1"/>
  <c r="N1026" i="10" s="1"/>
  <c r="G1026" i="10"/>
  <c r="F1026" i="10"/>
  <c r="M1025" i="10"/>
  <c r="N1025" i="10" s="1"/>
  <c r="J1025" i="10"/>
  <c r="L1025" i="10" s="1"/>
  <c r="S1025" i="10" s="1"/>
  <c r="I1025" i="10"/>
  <c r="G1025" i="10"/>
  <c r="F1025" i="10"/>
  <c r="L1024" i="10"/>
  <c r="S1024" i="10" s="1"/>
  <c r="J1024" i="10"/>
  <c r="I1024" i="10"/>
  <c r="M1024" i="10" s="1"/>
  <c r="N1024" i="10" s="1"/>
  <c r="G1024" i="10"/>
  <c r="F1024" i="10"/>
  <c r="M1023" i="10"/>
  <c r="N1023" i="10" s="1"/>
  <c r="J1023" i="10"/>
  <c r="L1023" i="10" s="1"/>
  <c r="S1023" i="10" s="1"/>
  <c r="I1023" i="10"/>
  <c r="G1023" i="10"/>
  <c r="F1023" i="10"/>
  <c r="L1022" i="10"/>
  <c r="S1022" i="10" s="1"/>
  <c r="J1022" i="10"/>
  <c r="I1022" i="10"/>
  <c r="M1022" i="10" s="1"/>
  <c r="N1022" i="10" s="1"/>
  <c r="G1022" i="10"/>
  <c r="F1022" i="10"/>
  <c r="M1021" i="10"/>
  <c r="N1021" i="10" s="1"/>
  <c r="J1021" i="10"/>
  <c r="L1021" i="10" s="1"/>
  <c r="S1021" i="10" s="1"/>
  <c r="I1021" i="10"/>
  <c r="G1021" i="10"/>
  <c r="F1021" i="10"/>
  <c r="L1020" i="10"/>
  <c r="S1020" i="10" s="1"/>
  <c r="J1020" i="10"/>
  <c r="I1020" i="10"/>
  <c r="M1020" i="10" s="1"/>
  <c r="N1020" i="10" s="1"/>
  <c r="G1020" i="10"/>
  <c r="F1020" i="10"/>
  <c r="M1019" i="10"/>
  <c r="N1019" i="10" s="1"/>
  <c r="J1019" i="10"/>
  <c r="L1019" i="10" s="1"/>
  <c r="S1019" i="10" s="1"/>
  <c r="I1019" i="10"/>
  <c r="G1019" i="10"/>
  <c r="F1019" i="10"/>
  <c r="L1018" i="10"/>
  <c r="S1018" i="10" s="1"/>
  <c r="J1018" i="10"/>
  <c r="I1018" i="10"/>
  <c r="M1018" i="10" s="1"/>
  <c r="N1018" i="10" s="1"/>
  <c r="G1018" i="10"/>
  <c r="F1018" i="10"/>
  <c r="M1017" i="10"/>
  <c r="N1017" i="10" s="1"/>
  <c r="J1017" i="10"/>
  <c r="L1017" i="10" s="1"/>
  <c r="S1017" i="10" s="1"/>
  <c r="I1017" i="10"/>
  <c r="G1017" i="10"/>
  <c r="F1017" i="10"/>
  <c r="L1016" i="10"/>
  <c r="S1016" i="10" s="1"/>
  <c r="J1016" i="10"/>
  <c r="I1016" i="10"/>
  <c r="M1016" i="10" s="1"/>
  <c r="N1016" i="10" s="1"/>
  <c r="G1016" i="10"/>
  <c r="F1016" i="10"/>
  <c r="M1015" i="10"/>
  <c r="N1015" i="10" s="1"/>
  <c r="J1015" i="10"/>
  <c r="L1015" i="10" s="1"/>
  <c r="S1015" i="10" s="1"/>
  <c r="I1015" i="10"/>
  <c r="G1015" i="10"/>
  <c r="F1015" i="10"/>
  <c r="L1014" i="10"/>
  <c r="S1014" i="10" s="1"/>
  <c r="J1014" i="10"/>
  <c r="I1014" i="10"/>
  <c r="M1014" i="10" s="1"/>
  <c r="N1014" i="10" s="1"/>
  <c r="G1014" i="10"/>
  <c r="F1014" i="10"/>
  <c r="M1013" i="10"/>
  <c r="N1013" i="10" s="1"/>
  <c r="J1013" i="10"/>
  <c r="L1013" i="10" s="1"/>
  <c r="S1013" i="10" s="1"/>
  <c r="I1013" i="10"/>
  <c r="G1013" i="10"/>
  <c r="F1013" i="10"/>
  <c r="L1012" i="10"/>
  <c r="S1012" i="10" s="1"/>
  <c r="J1012" i="10"/>
  <c r="I1012" i="10"/>
  <c r="M1012" i="10" s="1"/>
  <c r="N1012" i="10" s="1"/>
  <c r="G1012" i="10"/>
  <c r="F1012" i="10"/>
  <c r="M1011" i="10"/>
  <c r="N1011" i="10" s="1"/>
  <c r="J1011" i="10"/>
  <c r="L1011" i="10" s="1"/>
  <c r="S1011" i="10" s="1"/>
  <c r="I1011" i="10"/>
  <c r="G1011" i="10"/>
  <c r="F1011" i="10"/>
  <c r="L1010" i="10"/>
  <c r="S1010" i="10" s="1"/>
  <c r="J1010" i="10"/>
  <c r="I1010" i="10"/>
  <c r="M1010" i="10" s="1"/>
  <c r="N1010" i="10" s="1"/>
  <c r="G1010" i="10"/>
  <c r="F1010" i="10"/>
  <c r="M1009" i="10"/>
  <c r="N1009" i="10" s="1"/>
  <c r="J1009" i="10"/>
  <c r="L1009" i="10" s="1"/>
  <c r="S1009" i="10" s="1"/>
  <c r="I1009" i="10"/>
  <c r="G1009" i="10"/>
  <c r="F1009" i="10"/>
  <c r="L1008" i="10"/>
  <c r="S1008" i="10" s="1"/>
  <c r="J1008" i="10"/>
  <c r="I1008" i="10"/>
  <c r="M1008" i="10" s="1"/>
  <c r="N1008" i="10" s="1"/>
  <c r="G1008" i="10"/>
  <c r="F1008" i="10"/>
  <c r="M1007" i="10"/>
  <c r="N1007" i="10" s="1"/>
  <c r="J1007" i="10"/>
  <c r="L1007" i="10" s="1"/>
  <c r="S1007" i="10" s="1"/>
  <c r="I1007" i="10"/>
  <c r="G1007" i="10"/>
  <c r="F1007" i="10"/>
  <c r="L1006" i="10"/>
  <c r="S1006" i="10" s="1"/>
  <c r="J1006" i="10"/>
  <c r="I1006" i="10"/>
  <c r="M1006" i="10" s="1"/>
  <c r="N1006" i="10" s="1"/>
  <c r="G1006" i="10"/>
  <c r="F1006" i="10"/>
  <c r="M1005" i="10"/>
  <c r="N1005" i="10" s="1"/>
  <c r="J1005" i="10"/>
  <c r="L1005" i="10" s="1"/>
  <c r="S1005" i="10" s="1"/>
  <c r="I1005" i="10"/>
  <c r="G1005" i="10"/>
  <c r="F1005" i="10"/>
  <c r="L1004" i="10"/>
  <c r="S1004" i="10" s="1"/>
  <c r="J1004" i="10"/>
  <c r="I1004" i="10"/>
  <c r="M1004" i="10" s="1"/>
  <c r="N1004" i="10" s="1"/>
  <c r="G1004" i="10"/>
  <c r="F1004" i="10"/>
  <c r="M1003" i="10"/>
  <c r="N1003" i="10" s="1"/>
  <c r="J1003" i="10"/>
  <c r="L1003" i="10" s="1"/>
  <c r="S1003" i="10" s="1"/>
  <c r="I1003" i="10"/>
  <c r="G1003" i="10"/>
  <c r="F1003" i="10"/>
  <c r="L1002" i="10"/>
  <c r="S1002" i="10" s="1"/>
  <c r="J1002" i="10"/>
  <c r="I1002" i="10"/>
  <c r="M1002" i="10" s="1"/>
  <c r="N1002" i="10" s="1"/>
  <c r="G1002" i="10"/>
  <c r="F1002" i="10"/>
  <c r="M1001" i="10"/>
  <c r="N1001" i="10" s="1"/>
  <c r="J1001" i="10"/>
  <c r="L1001" i="10" s="1"/>
  <c r="S1001" i="10" s="1"/>
  <c r="I1001" i="10"/>
  <c r="G1001" i="10"/>
  <c r="F1001" i="10"/>
  <c r="L1000" i="10"/>
  <c r="S1000" i="10" s="1"/>
  <c r="J1000" i="10"/>
  <c r="I1000" i="10"/>
  <c r="M1000" i="10" s="1"/>
  <c r="N1000" i="10" s="1"/>
  <c r="G1000" i="10"/>
  <c r="F1000" i="10"/>
  <c r="M999" i="10"/>
  <c r="N999" i="10" s="1"/>
  <c r="J999" i="10"/>
  <c r="L999" i="10" s="1"/>
  <c r="S999" i="10" s="1"/>
  <c r="I999" i="10"/>
  <c r="G999" i="10"/>
  <c r="F999" i="10"/>
  <c r="L998" i="10"/>
  <c r="S998" i="10" s="1"/>
  <c r="J998" i="10"/>
  <c r="I998" i="10"/>
  <c r="M998" i="10" s="1"/>
  <c r="N998" i="10" s="1"/>
  <c r="G998" i="10"/>
  <c r="F998" i="10"/>
  <c r="M997" i="10"/>
  <c r="N997" i="10" s="1"/>
  <c r="J997" i="10"/>
  <c r="L997" i="10" s="1"/>
  <c r="S997" i="10" s="1"/>
  <c r="I997" i="10"/>
  <c r="G997" i="10"/>
  <c r="F997" i="10"/>
  <c r="L996" i="10"/>
  <c r="S996" i="10" s="1"/>
  <c r="J996" i="10"/>
  <c r="I996" i="10"/>
  <c r="M996" i="10" s="1"/>
  <c r="N996" i="10" s="1"/>
  <c r="G996" i="10"/>
  <c r="F996" i="10"/>
  <c r="M995" i="10"/>
  <c r="N995" i="10" s="1"/>
  <c r="J995" i="10"/>
  <c r="L995" i="10" s="1"/>
  <c r="S995" i="10" s="1"/>
  <c r="I995" i="10"/>
  <c r="G995" i="10"/>
  <c r="F995" i="10"/>
  <c r="L994" i="10"/>
  <c r="S994" i="10" s="1"/>
  <c r="J994" i="10"/>
  <c r="I994" i="10"/>
  <c r="M994" i="10" s="1"/>
  <c r="N994" i="10" s="1"/>
  <c r="G994" i="10"/>
  <c r="F994" i="10"/>
  <c r="M993" i="10"/>
  <c r="N993" i="10" s="1"/>
  <c r="J993" i="10"/>
  <c r="L993" i="10" s="1"/>
  <c r="S993" i="10" s="1"/>
  <c r="I993" i="10"/>
  <c r="G993" i="10"/>
  <c r="F993" i="10"/>
  <c r="L992" i="10"/>
  <c r="S992" i="10" s="1"/>
  <c r="J992" i="10"/>
  <c r="I992" i="10"/>
  <c r="M992" i="10" s="1"/>
  <c r="N992" i="10" s="1"/>
  <c r="G992" i="10"/>
  <c r="F992" i="10"/>
  <c r="M991" i="10"/>
  <c r="N991" i="10" s="1"/>
  <c r="J991" i="10"/>
  <c r="L991" i="10" s="1"/>
  <c r="S991" i="10" s="1"/>
  <c r="I991" i="10"/>
  <c r="G991" i="10"/>
  <c r="F991" i="10"/>
  <c r="L990" i="10"/>
  <c r="S990" i="10" s="1"/>
  <c r="J990" i="10"/>
  <c r="I990" i="10"/>
  <c r="M990" i="10" s="1"/>
  <c r="N990" i="10" s="1"/>
  <c r="G990" i="10"/>
  <c r="F990" i="10"/>
  <c r="M989" i="10"/>
  <c r="N989" i="10" s="1"/>
  <c r="J989" i="10"/>
  <c r="L989" i="10" s="1"/>
  <c r="S989" i="10" s="1"/>
  <c r="I989" i="10"/>
  <c r="G989" i="10"/>
  <c r="F989" i="10"/>
  <c r="L988" i="10"/>
  <c r="S988" i="10" s="1"/>
  <c r="J988" i="10"/>
  <c r="I988" i="10"/>
  <c r="M988" i="10" s="1"/>
  <c r="N988" i="10" s="1"/>
  <c r="G988" i="10"/>
  <c r="F988" i="10"/>
  <c r="M987" i="10"/>
  <c r="N987" i="10" s="1"/>
  <c r="J987" i="10"/>
  <c r="L987" i="10" s="1"/>
  <c r="S987" i="10" s="1"/>
  <c r="I987" i="10"/>
  <c r="G987" i="10"/>
  <c r="F987" i="10"/>
  <c r="L986" i="10"/>
  <c r="S986" i="10" s="1"/>
  <c r="J986" i="10"/>
  <c r="I986" i="10"/>
  <c r="M986" i="10" s="1"/>
  <c r="N986" i="10" s="1"/>
  <c r="G986" i="10"/>
  <c r="F986" i="10"/>
  <c r="M985" i="10"/>
  <c r="N985" i="10" s="1"/>
  <c r="J985" i="10"/>
  <c r="L985" i="10" s="1"/>
  <c r="S985" i="10" s="1"/>
  <c r="I985" i="10"/>
  <c r="G985" i="10"/>
  <c r="F985" i="10"/>
  <c r="L984" i="10"/>
  <c r="S984" i="10" s="1"/>
  <c r="J984" i="10"/>
  <c r="I984" i="10"/>
  <c r="M984" i="10" s="1"/>
  <c r="N984" i="10" s="1"/>
  <c r="G984" i="10"/>
  <c r="F984" i="10"/>
  <c r="M983" i="10"/>
  <c r="N983" i="10" s="1"/>
  <c r="J983" i="10"/>
  <c r="L983" i="10" s="1"/>
  <c r="S983" i="10" s="1"/>
  <c r="I983" i="10"/>
  <c r="G983" i="10"/>
  <c r="F983" i="10"/>
  <c r="L982" i="10"/>
  <c r="S982" i="10" s="1"/>
  <c r="J982" i="10"/>
  <c r="I982" i="10"/>
  <c r="M982" i="10" s="1"/>
  <c r="N982" i="10" s="1"/>
  <c r="G982" i="10"/>
  <c r="F982" i="10"/>
  <c r="M981" i="10"/>
  <c r="N981" i="10" s="1"/>
  <c r="J981" i="10"/>
  <c r="L981" i="10" s="1"/>
  <c r="S981" i="10" s="1"/>
  <c r="I981" i="10"/>
  <c r="G981" i="10"/>
  <c r="F981" i="10"/>
  <c r="L980" i="10"/>
  <c r="S980" i="10" s="1"/>
  <c r="J980" i="10"/>
  <c r="I980" i="10"/>
  <c r="M980" i="10" s="1"/>
  <c r="N980" i="10" s="1"/>
  <c r="G980" i="10"/>
  <c r="F980" i="10"/>
  <c r="M979" i="10"/>
  <c r="N979" i="10" s="1"/>
  <c r="J979" i="10"/>
  <c r="L979" i="10" s="1"/>
  <c r="S979" i="10" s="1"/>
  <c r="I979" i="10"/>
  <c r="G979" i="10"/>
  <c r="F979" i="10"/>
  <c r="L978" i="10"/>
  <c r="S978" i="10" s="1"/>
  <c r="J978" i="10"/>
  <c r="I978" i="10"/>
  <c r="M978" i="10" s="1"/>
  <c r="N978" i="10" s="1"/>
  <c r="G978" i="10"/>
  <c r="F978" i="10"/>
  <c r="M977" i="10"/>
  <c r="N977" i="10" s="1"/>
  <c r="J977" i="10"/>
  <c r="L977" i="10" s="1"/>
  <c r="S977" i="10" s="1"/>
  <c r="I977" i="10"/>
  <c r="G977" i="10"/>
  <c r="F977" i="10"/>
  <c r="L976" i="10"/>
  <c r="S976" i="10" s="1"/>
  <c r="J976" i="10"/>
  <c r="I976" i="10"/>
  <c r="M976" i="10" s="1"/>
  <c r="N976" i="10" s="1"/>
  <c r="G976" i="10"/>
  <c r="F976" i="10"/>
  <c r="M975" i="10"/>
  <c r="N975" i="10" s="1"/>
  <c r="J975" i="10"/>
  <c r="L975" i="10" s="1"/>
  <c r="S975" i="10" s="1"/>
  <c r="I975" i="10"/>
  <c r="G975" i="10"/>
  <c r="F975" i="10"/>
  <c r="L974" i="10"/>
  <c r="S974" i="10" s="1"/>
  <c r="J974" i="10"/>
  <c r="I974" i="10"/>
  <c r="M974" i="10" s="1"/>
  <c r="N974" i="10" s="1"/>
  <c r="G974" i="10"/>
  <c r="F974" i="10"/>
  <c r="M973" i="10"/>
  <c r="N973" i="10" s="1"/>
  <c r="J973" i="10"/>
  <c r="L973" i="10" s="1"/>
  <c r="S973" i="10" s="1"/>
  <c r="I973" i="10"/>
  <c r="G973" i="10"/>
  <c r="F973" i="10"/>
  <c r="L972" i="10"/>
  <c r="S972" i="10" s="1"/>
  <c r="J972" i="10"/>
  <c r="I972" i="10"/>
  <c r="M972" i="10" s="1"/>
  <c r="N972" i="10" s="1"/>
  <c r="G972" i="10"/>
  <c r="F972" i="10"/>
  <c r="M971" i="10"/>
  <c r="N971" i="10" s="1"/>
  <c r="J971" i="10"/>
  <c r="L971" i="10" s="1"/>
  <c r="S971" i="10" s="1"/>
  <c r="I971" i="10"/>
  <c r="G971" i="10"/>
  <c r="F971" i="10"/>
  <c r="L970" i="10"/>
  <c r="S970" i="10" s="1"/>
  <c r="J970" i="10"/>
  <c r="I970" i="10"/>
  <c r="M970" i="10" s="1"/>
  <c r="N970" i="10" s="1"/>
  <c r="G970" i="10"/>
  <c r="F970" i="10"/>
  <c r="M969" i="10"/>
  <c r="N969" i="10" s="1"/>
  <c r="J969" i="10"/>
  <c r="L969" i="10" s="1"/>
  <c r="S969" i="10" s="1"/>
  <c r="I969" i="10"/>
  <c r="G969" i="10"/>
  <c r="F969" i="10"/>
  <c r="L968" i="10"/>
  <c r="S968" i="10" s="1"/>
  <c r="J968" i="10"/>
  <c r="I968" i="10"/>
  <c r="M968" i="10" s="1"/>
  <c r="N968" i="10" s="1"/>
  <c r="G968" i="10"/>
  <c r="F968" i="10"/>
  <c r="M967" i="10"/>
  <c r="N967" i="10" s="1"/>
  <c r="J967" i="10"/>
  <c r="L967" i="10" s="1"/>
  <c r="S967" i="10" s="1"/>
  <c r="I967" i="10"/>
  <c r="G967" i="10"/>
  <c r="F967" i="10"/>
  <c r="L966" i="10"/>
  <c r="S966" i="10" s="1"/>
  <c r="J966" i="10"/>
  <c r="I966" i="10"/>
  <c r="M966" i="10" s="1"/>
  <c r="N966" i="10" s="1"/>
  <c r="G966" i="10"/>
  <c r="F966" i="10"/>
  <c r="M965" i="10"/>
  <c r="N965" i="10" s="1"/>
  <c r="J965" i="10"/>
  <c r="L965" i="10" s="1"/>
  <c r="S965" i="10" s="1"/>
  <c r="I965" i="10"/>
  <c r="G965" i="10"/>
  <c r="F965" i="10"/>
  <c r="L964" i="10"/>
  <c r="S964" i="10" s="1"/>
  <c r="J964" i="10"/>
  <c r="I964" i="10"/>
  <c r="M964" i="10" s="1"/>
  <c r="N964" i="10" s="1"/>
  <c r="G964" i="10"/>
  <c r="F964" i="10"/>
  <c r="M963" i="10"/>
  <c r="N963" i="10" s="1"/>
  <c r="J963" i="10"/>
  <c r="L963" i="10" s="1"/>
  <c r="S963" i="10" s="1"/>
  <c r="I963" i="10"/>
  <c r="G963" i="10"/>
  <c r="F963" i="10"/>
  <c r="L962" i="10"/>
  <c r="S962" i="10" s="1"/>
  <c r="J962" i="10"/>
  <c r="I962" i="10"/>
  <c r="M962" i="10" s="1"/>
  <c r="N962" i="10" s="1"/>
  <c r="G962" i="10"/>
  <c r="F962" i="10"/>
  <c r="M961" i="10"/>
  <c r="N961" i="10" s="1"/>
  <c r="J961" i="10"/>
  <c r="L961" i="10" s="1"/>
  <c r="S961" i="10" s="1"/>
  <c r="I961" i="10"/>
  <c r="G961" i="10"/>
  <c r="F961" i="10"/>
  <c r="L960" i="10"/>
  <c r="S960" i="10" s="1"/>
  <c r="J960" i="10"/>
  <c r="I960" i="10"/>
  <c r="M960" i="10" s="1"/>
  <c r="N960" i="10" s="1"/>
  <c r="G960" i="10"/>
  <c r="F960" i="10"/>
  <c r="M959" i="10"/>
  <c r="N959" i="10" s="1"/>
  <c r="J959" i="10"/>
  <c r="L959" i="10" s="1"/>
  <c r="S959" i="10" s="1"/>
  <c r="I959" i="10"/>
  <c r="G959" i="10"/>
  <c r="F959" i="10"/>
  <c r="L958" i="10"/>
  <c r="S958" i="10" s="1"/>
  <c r="J958" i="10"/>
  <c r="I958" i="10"/>
  <c r="M958" i="10" s="1"/>
  <c r="N958" i="10" s="1"/>
  <c r="G958" i="10"/>
  <c r="F958" i="10"/>
  <c r="L957" i="10"/>
  <c r="S957" i="10" s="1"/>
  <c r="J957" i="10"/>
  <c r="I957" i="10"/>
  <c r="G957" i="10"/>
  <c r="F957" i="10"/>
  <c r="M956" i="10"/>
  <c r="J956" i="10"/>
  <c r="I956" i="10"/>
  <c r="G956" i="10"/>
  <c r="F956" i="10"/>
  <c r="L955" i="10"/>
  <c r="S955" i="10" s="1"/>
  <c r="J955" i="10"/>
  <c r="I955" i="10"/>
  <c r="G955" i="10"/>
  <c r="F955" i="10"/>
  <c r="M954" i="10"/>
  <c r="J954" i="10"/>
  <c r="I954" i="10"/>
  <c r="G954" i="10"/>
  <c r="F954" i="10"/>
  <c r="L953" i="10"/>
  <c r="S953" i="10" s="1"/>
  <c r="J953" i="10"/>
  <c r="I953" i="10"/>
  <c r="G953" i="10"/>
  <c r="F953" i="10"/>
  <c r="M952" i="10"/>
  <c r="J952" i="10"/>
  <c r="I952" i="10"/>
  <c r="G952" i="10"/>
  <c r="F952" i="10"/>
  <c r="L951" i="10"/>
  <c r="S951" i="10" s="1"/>
  <c r="J951" i="10"/>
  <c r="I951" i="10"/>
  <c r="G951" i="10"/>
  <c r="F951" i="10"/>
  <c r="M950" i="10"/>
  <c r="J950" i="10"/>
  <c r="I950" i="10"/>
  <c r="G950" i="10"/>
  <c r="F950" i="10"/>
  <c r="L949" i="10"/>
  <c r="S949" i="10" s="1"/>
  <c r="J949" i="10"/>
  <c r="I949" i="10"/>
  <c r="G949" i="10"/>
  <c r="F949" i="10"/>
  <c r="M948" i="10"/>
  <c r="J948" i="10"/>
  <c r="I948" i="10"/>
  <c r="G948" i="10"/>
  <c r="F948" i="10"/>
  <c r="L947" i="10"/>
  <c r="S947" i="10" s="1"/>
  <c r="J947" i="10"/>
  <c r="I947" i="10"/>
  <c r="G947" i="10"/>
  <c r="F947" i="10"/>
  <c r="M946" i="10"/>
  <c r="J946" i="10"/>
  <c r="I946" i="10"/>
  <c r="G946" i="10"/>
  <c r="F946" i="10"/>
  <c r="L945" i="10"/>
  <c r="S945" i="10" s="1"/>
  <c r="J945" i="10"/>
  <c r="I945" i="10"/>
  <c r="G945" i="10"/>
  <c r="F945" i="10"/>
  <c r="M944" i="10"/>
  <c r="J944" i="10"/>
  <c r="I944" i="10"/>
  <c r="G944" i="10"/>
  <c r="F944" i="10"/>
  <c r="L943" i="10"/>
  <c r="S943" i="10" s="1"/>
  <c r="J943" i="10"/>
  <c r="I943" i="10"/>
  <c r="G943" i="10"/>
  <c r="F943" i="10"/>
  <c r="M942" i="10"/>
  <c r="J942" i="10"/>
  <c r="I942" i="10"/>
  <c r="G942" i="10"/>
  <c r="F942" i="10"/>
  <c r="L941" i="10"/>
  <c r="S941" i="10" s="1"/>
  <c r="J941" i="10"/>
  <c r="I941" i="10"/>
  <c r="G941" i="10"/>
  <c r="F941" i="10"/>
  <c r="M940" i="10"/>
  <c r="J940" i="10"/>
  <c r="I940" i="10"/>
  <c r="G940" i="10"/>
  <c r="F940" i="10"/>
  <c r="L939" i="10"/>
  <c r="S939" i="10" s="1"/>
  <c r="J939" i="10"/>
  <c r="I939" i="10"/>
  <c r="G939" i="10"/>
  <c r="F939" i="10"/>
  <c r="M938" i="10"/>
  <c r="J938" i="10"/>
  <c r="I938" i="10"/>
  <c r="G938" i="10"/>
  <c r="F938" i="10"/>
  <c r="L937" i="10"/>
  <c r="S937" i="10" s="1"/>
  <c r="J937" i="10"/>
  <c r="I937" i="10"/>
  <c r="G937" i="10"/>
  <c r="F937" i="10"/>
  <c r="M936" i="10"/>
  <c r="J936" i="10"/>
  <c r="I936" i="10"/>
  <c r="G936" i="10"/>
  <c r="F936" i="10"/>
  <c r="L935" i="10"/>
  <c r="S935" i="10" s="1"/>
  <c r="J935" i="10"/>
  <c r="I935" i="10"/>
  <c r="G935" i="10"/>
  <c r="F935" i="10"/>
  <c r="M934" i="10"/>
  <c r="J934" i="10"/>
  <c r="I934" i="10"/>
  <c r="G934" i="10"/>
  <c r="F934" i="10"/>
  <c r="L933" i="10"/>
  <c r="S933" i="10" s="1"/>
  <c r="J933" i="10"/>
  <c r="I933" i="10"/>
  <c r="G933" i="10"/>
  <c r="F933" i="10"/>
  <c r="M932" i="10"/>
  <c r="J932" i="10"/>
  <c r="I932" i="10"/>
  <c r="G932" i="10"/>
  <c r="F932" i="10"/>
  <c r="L931" i="10"/>
  <c r="S931" i="10" s="1"/>
  <c r="J931" i="10"/>
  <c r="I931" i="10"/>
  <c r="G931" i="10"/>
  <c r="F931" i="10"/>
  <c r="M930" i="10"/>
  <c r="J930" i="10"/>
  <c r="I930" i="10"/>
  <c r="G930" i="10"/>
  <c r="F930" i="10"/>
  <c r="L929" i="10"/>
  <c r="S929" i="10" s="1"/>
  <c r="J929" i="10"/>
  <c r="I929" i="10"/>
  <c r="G929" i="10"/>
  <c r="F929" i="10"/>
  <c r="M928" i="10"/>
  <c r="J928" i="10"/>
  <c r="I928" i="10"/>
  <c r="G928" i="10"/>
  <c r="F928" i="10"/>
  <c r="L927" i="10"/>
  <c r="S927" i="10" s="1"/>
  <c r="J927" i="10"/>
  <c r="I927" i="10"/>
  <c r="G927" i="10"/>
  <c r="F927" i="10"/>
  <c r="M926" i="10"/>
  <c r="J926" i="10"/>
  <c r="I926" i="10"/>
  <c r="G926" i="10"/>
  <c r="F926" i="10"/>
  <c r="L925" i="10"/>
  <c r="S925" i="10" s="1"/>
  <c r="J925" i="10"/>
  <c r="I925" i="10"/>
  <c r="G925" i="10"/>
  <c r="F925" i="10"/>
  <c r="M924" i="10"/>
  <c r="J924" i="10"/>
  <c r="I924" i="10"/>
  <c r="G924" i="10"/>
  <c r="F924" i="10"/>
  <c r="L923" i="10"/>
  <c r="S923" i="10" s="1"/>
  <c r="J923" i="10"/>
  <c r="I923" i="10"/>
  <c r="G923" i="10"/>
  <c r="F923" i="10"/>
  <c r="M922" i="10"/>
  <c r="J922" i="10"/>
  <c r="I922" i="10"/>
  <c r="G922" i="10"/>
  <c r="F922" i="10"/>
  <c r="L921" i="10"/>
  <c r="S921" i="10" s="1"/>
  <c r="J921" i="10"/>
  <c r="I921" i="10"/>
  <c r="G921" i="10"/>
  <c r="F921" i="10"/>
  <c r="M920" i="10"/>
  <c r="J920" i="10"/>
  <c r="I920" i="10"/>
  <c r="G920" i="10"/>
  <c r="F920" i="10"/>
  <c r="L919" i="10"/>
  <c r="S919" i="10" s="1"/>
  <c r="J919" i="10"/>
  <c r="I919" i="10"/>
  <c r="G919" i="10"/>
  <c r="F919" i="10"/>
  <c r="M918" i="10"/>
  <c r="J918" i="10"/>
  <c r="I918" i="10"/>
  <c r="G918" i="10"/>
  <c r="F918" i="10"/>
  <c r="L917" i="10"/>
  <c r="S917" i="10" s="1"/>
  <c r="J917" i="10"/>
  <c r="I917" i="10"/>
  <c r="G917" i="10"/>
  <c r="F917" i="10"/>
  <c r="M916" i="10"/>
  <c r="J916" i="10"/>
  <c r="I916" i="10"/>
  <c r="G916" i="10"/>
  <c r="F916" i="10"/>
  <c r="L915" i="10"/>
  <c r="S915" i="10" s="1"/>
  <c r="J915" i="10"/>
  <c r="I915" i="10"/>
  <c r="G915" i="10"/>
  <c r="F915" i="10"/>
  <c r="M914" i="10"/>
  <c r="J914" i="10"/>
  <c r="I914" i="10"/>
  <c r="G914" i="10"/>
  <c r="F914" i="10"/>
  <c r="L913" i="10"/>
  <c r="S913" i="10" s="1"/>
  <c r="J913" i="10"/>
  <c r="I913" i="10"/>
  <c r="G913" i="10"/>
  <c r="F913" i="10"/>
  <c r="M912" i="10"/>
  <c r="J912" i="10"/>
  <c r="I912" i="10"/>
  <c r="G912" i="10"/>
  <c r="F912" i="10"/>
  <c r="L911" i="10"/>
  <c r="S911" i="10" s="1"/>
  <c r="J911" i="10"/>
  <c r="I911" i="10"/>
  <c r="G911" i="10"/>
  <c r="F911" i="10"/>
  <c r="M910" i="10"/>
  <c r="J910" i="10"/>
  <c r="I910" i="10"/>
  <c r="G910" i="10"/>
  <c r="F910" i="10"/>
  <c r="L909" i="10"/>
  <c r="S909" i="10" s="1"/>
  <c r="J909" i="10"/>
  <c r="I909" i="10"/>
  <c r="G909" i="10"/>
  <c r="F909" i="10"/>
  <c r="M908" i="10"/>
  <c r="J908" i="10"/>
  <c r="I908" i="10"/>
  <c r="G908" i="10"/>
  <c r="F908" i="10"/>
  <c r="L907" i="10"/>
  <c r="S907" i="10" s="1"/>
  <c r="J907" i="10"/>
  <c r="I907" i="10"/>
  <c r="G907" i="10"/>
  <c r="F907" i="10"/>
  <c r="M906" i="10"/>
  <c r="J906" i="10"/>
  <c r="I906" i="10"/>
  <c r="G906" i="10"/>
  <c r="F906" i="10"/>
  <c r="L905" i="10"/>
  <c r="S905" i="10" s="1"/>
  <c r="J905" i="10"/>
  <c r="I905" i="10"/>
  <c r="G905" i="10"/>
  <c r="F905" i="10"/>
  <c r="M904" i="10"/>
  <c r="J904" i="10"/>
  <c r="I904" i="10"/>
  <c r="G904" i="10"/>
  <c r="F904" i="10"/>
  <c r="L903" i="10"/>
  <c r="S903" i="10" s="1"/>
  <c r="J903" i="10"/>
  <c r="I903" i="10"/>
  <c r="G903" i="10"/>
  <c r="F903" i="10"/>
  <c r="M902" i="10"/>
  <c r="J902" i="10"/>
  <c r="I902" i="10"/>
  <c r="G902" i="10"/>
  <c r="F902" i="10"/>
  <c r="L901" i="10"/>
  <c r="S901" i="10" s="1"/>
  <c r="J901" i="10"/>
  <c r="I901" i="10"/>
  <c r="G901" i="10"/>
  <c r="F901" i="10"/>
  <c r="M900" i="10"/>
  <c r="J900" i="10"/>
  <c r="I900" i="10"/>
  <c r="G900" i="10"/>
  <c r="F900" i="10"/>
  <c r="L899" i="10"/>
  <c r="S899" i="10" s="1"/>
  <c r="J899" i="10"/>
  <c r="I899" i="10"/>
  <c r="G899" i="10"/>
  <c r="F899" i="10"/>
  <c r="M898" i="10"/>
  <c r="J898" i="10"/>
  <c r="I898" i="10"/>
  <c r="G898" i="10"/>
  <c r="F898" i="10"/>
  <c r="L897" i="10"/>
  <c r="S897" i="10" s="1"/>
  <c r="J897" i="10"/>
  <c r="I897" i="10"/>
  <c r="G897" i="10"/>
  <c r="F897" i="10"/>
  <c r="M896" i="10"/>
  <c r="J896" i="10"/>
  <c r="I896" i="10"/>
  <c r="G896" i="10"/>
  <c r="F896" i="10"/>
  <c r="L895" i="10"/>
  <c r="S895" i="10" s="1"/>
  <c r="J895" i="10"/>
  <c r="I895" i="10"/>
  <c r="G895" i="10"/>
  <c r="F895" i="10"/>
  <c r="M894" i="10"/>
  <c r="J894" i="10"/>
  <c r="I894" i="10"/>
  <c r="G894" i="10"/>
  <c r="F894" i="10"/>
  <c r="L893" i="10"/>
  <c r="S893" i="10" s="1"/>
  <c r="J893" i="10"/>
  <c r="I893" i="10"/>
  <c r="G893" i="10"/>
  <c r="F893" i="10"/>
  <c r="M892" i="10"/>
  <c r="J892" i="10"/>
  <c r="I892" i="10"/>
  <c r="G892" i="10"/>
  <c r="F892" i="10"/>
  <c r="L891" i="10"/>
  <c r="S891" i="10" s="1"/>
  <c r="J891" i="10"/>
  <c r="I891" i="10"/>
  <c r="G891" i="10"/>
  <c r="F891" i="10"/>
  <c r="M890" i="10"/>
  <c r="J890" i="10"/>
  <c r="I890" i="10"/>
  <c r="G890" i="10"/>
  <c r="F890" i="10"/>
  <c r="L889" i="10"/>
  <c r="S889" i="10" s="1"/>
  <c r="J889" i="10"/>
  <c r="I889" i="10"/>
  <c r="G889" i="10"/>
  <c r="F889" i="10"/>
  <c r="M888" i="10"/>
  <c r="J888" i="10"/>
  <c r="I888" i="10"/>
  <c r="G888" i="10"/>
  <c r="F888" i="10"/>
  <c r="L887" i="10"/>
  <c r="S887" i="10" s="1"/>
  <c r="J887" i="10"/>
  <c r="I887" i="10"/>
  <c r="G887" i="10"/>
  <c r="F887" i="10"/>
  <c r="M886" i="10"/>
  <c r="J886" i="10"/>
  <c r="I886" i="10"/>
  <c r="G886" i="10"/>
  <c r="F886" i="10"/>
  <c r="L885" i="10"/>
  <c r="S885" i="10" s="1"/>
  <c r="J885" i="10"/>
  <c r="I885" i="10"/>
  <c r="G885" i="10"/>
  <c r="F885" i="10"/>
  <c r="M884" i="10"/>
  <c r="J884" i="10"/>
  <c r="I884" i="10"/>
  <c r="G884" i="10"/>
  <c r="F884" i="10"/>
  <c r="L883" i="10"/>
  <c r="S883" i="10" s="1"/>
  <c r="J883" i="10"/>
  <c r="I883" i="10"/>
  <c r="G883" i="10"/>
  <c r="F883" i="10"/>
  <c r="M882" i="10"/>
  <c r="J882" i="10"/>
  <c r="I882" i="10"/>
  <c r="G882" i="10"/>
  <c r="F882" i="10"/>
  <c r="L881" i="10"/>
  <c r="S881" i="10" s="1"/>
  <c r="J881" i="10"/>
  <c r="I881" i="10"/>
  <c r="G881" i="10"/>
  <c r="F881" i="10"/>
  <c r="M880" i="10"/>
  <c r="J880" i="10"/>
  <c r="I880" i="10"/>
  <c r="G880" i="10"/>
  <c r="F880" i="10"/>
  <c r="L879" i="10"/>
  <c r="S879" i="10" s="1"/>
  <c r="J879" i="10"/>
  <c r="I879" i="10"/>
  <c r="G879" i="10"/>
  <c r="F879" i="10"/>
  <c r="M878" i="10"/>
  <c r="J878" i="10"/>
  <c r="I878" i="10"/>
  <c r="G878" i="10"/>
  <c r="F878" i="10"/>
  <c r="L877" i="10"/>
  <c r="S877" i="10" s="1"/>
  <c r="J877" i="10"/>
  <c r="I877" i="10"/>
  <c r="G877" i="10"/>
  <c r="F877" i="10"/>
  <c r="M876" i="10"/>
  <c r="J876" i="10"/>
  <c r="I876" i="10"/>
  <c r="G876" i="10"/>
  <c r="F876" i="10"/>
  <c r="L875" i="10"/>
  <c r="S875" i="10" s="1"/>
  <c r="J875" i="10"/>
  <c r="I875" i="10"/>
  <c r="G875" i="10"/>
  <c r="F875" i="10"/>
  <c r="M874" i="10"/>
  <c r="J874" i="10"/>
  <c r="I874" i="10"/>
  <c r="G874" i="10"/>
  <c r="F874" i="10"/>
  <c r="L873" i="10"/>
  <c r="S873" i="10" s="1"/>
  <c r="J873" i="10"/>
  <c r="I873" i="10"/>
  <c r="G873" i="10"/>
  <c r="F873" i="10"/>
  <c r="M872" i="10"/>
  <c r="J872" i="10"/>
  <c r="I872" i="10"/>
  <c r="G872" i="10"/>
  <c r="F872" i="10"/>
  <c r="L871" i="10"/>
  <c r="S871" i="10" s="1"/>
  <c r="J871" i="10"/>
  <c r="I871" i="10"/>
  <c r="G871" i="10"/>
  <c r="F871" i="10"/>
  <c r="M870" i="10"/>
  <c r="J870" i="10"/>
  <c r="I870" i="10"/>
  <c r="G870" i="10"/>
  <c r="F870" i="10"/>
  <c r="L869" i="10"/>
  <c r="S869" i="10" s="1"/>
  <c r="J869" i="10"/>
  <c r="I869" i="10"/>
  <c r="G869" i="10"/>
  <c r="F869" i="10"/>
  <c r="M868" i="10"/>
  <c r="J868" i="10"/>
  <c r="I868" i="10"/>
  <c r="G868" i="10"/>
  <c r="F868" i="10"/>
  <c r="L867" i="10"/>
  <c r="S867" i="10" s="1"/>
  <c r="J867" i="10"/>
  <c r="I867" i="10"/>
  <c r="G867" i="10"/>
  <c r="F867" i="10"/>
  <c r="M866" i="10"/>
  <c r="J866" i="10"/>
  <c r="I866" i="10"/>
  <c r="G866" i="10"/>
  <c r="F866" i="10"/>
  <c r="L865" i="10"/>
  <c r="S865" i="10" s="1"/>
  <c r="J865" i="10"/>
  <c r="I865" i="10"/>
  <c r="G865" i="10"/>
  <c r="F865" i="10"/>
  <c r="M864" i="10"/>
  <c r="J864" i="10"/>
  <c r="I864" i="10"/>
  <c r="G864" i="10"/>
  <c r="F864" i="10"/>
  <c r="L863" i="10"/>
  <c r="S863" i="10" s="1"/>
  <c r="J863" i="10"/>
  <c r="I863" i="10"/>
  <c r="G863" i="10"/>
  <c r="F863" i="10"/>
  <c r="M862" i="10"/>
  <c r="J862" i="10"/>
  <c r="I862" i="10"/>
  <c r="G862" i="10"/>
  <c r="F862" i="10"/>
  <c r="L861" i="10"/>
  <c r="S861" i="10" s="1"/>
  <c r="J861" i="10"/>
  <c r="I861" i="10"/>
  <c r="G861" i="10"/>
  <c r="F861" i="10"/>
  <c r="M860" i="10"/>
  <c r="J860" i="10"/>
  <c r="I860" i="10"/>
  <c r="G860" i="10"/>
  <c r="F860" i="10"/>
  <c r="L859" i="10"/>
  <c r="S859" i="10" s="1"/>
  <c r="J859" i="10"/>
  <c r="I859" i="10"/>
  <c r="G859" i="10"/>
  <c r="F859" i="10"/>
  <c r="M858" i="10"/>
  <c r="J858" i="10"/>
  <c r="I858" i="10"/>
  <c r="G858" i="10"/>
  <c r="F858" i="10"/>
  <c r="L857" i="10"/>
  <c r="S857" i="10" s="1"/>
  <c r="J857" i="10"/>
  <c r="I857" i="10"/>
  <c r="G857" i="10"/>
  <c r="F857" i="10"/>
  <c r="M856" i="10"/>
  <c r="J856" i="10"/>
  <c r="I856" i="10"/>
  <c r="G856" i="10"/>
  <c r="F856" i="10"/>
  <c r="L855" i="10"/>
  <c r="S855" i="10" s="1"/>
  <c r="J855" i="10"/>
  <c r="I855" i="10"/>
  <c r="G855" i="10"/>
  <c r="F855" i="10"/>
  <c r="M854" i="10"/>
  <c r="J854" i="10"/>
  <c r="I854" i="10"/>
  <c r="G854" i="10"/>
  <c r="F854" i="10"/>
  <c r="L853" i="10"/>
  <c r="S853" i="10" s="1"/>
  <c r="J853" i="10"/>
  <c r="I853" i="10"/>
  <c r="G853" i="10"/>
  <c r="F853" i="10"/>
  <c r="M852" i="10"/>
  <c r="J852" i="10"/>
  <c r="I852" i="10"/>
  <c r="G852" i="10"/>
  <c r="F852" i="10"/>
  <c r="L851" i="10"/>
  <c r="S851" i="10" s="1"/>
  <c r="J851" i="10"/>
  <c r="I851" i="10"/>
  <c r="G851" i="10"/>
  <c r="F851" i="10"/>
  <c r="M850" i="10"/>
  <c r="J850" i="10"/>
  <c r="I850" i="10"/>
  <c r="G850" i="10"/>
  <c r="F850" i="10"/>
  <c r="L849" i="10"/>
  <c r="S849" i="10" s="1"/>
  <c r="J849" i="10"/>
  <c r="I849" i="10"/>
  <c r="G849" i="10"/>
  <c r="F849" i="10"/>
  <c r="M848" i="10"/>
  <c r="J848" i="10"/>
  <c r="I848" i="10"/>
  <c r="G848" i="10"/>
  <c r="F848" i="10"/>
  <c r="L847" i="10"/>
  <c r="S847" i="10" s="1"/>
  <c r="J847" i="10"/>
  <c r="I847" i="10"/>
  <c r="G847" i="10"/>
  <c r="F847" i="10"/>
  <c r="M846" i="10"/>
  <c r="J846" i="10"/>
  <c r="I846" i="10"/>
  <c r="G846" i="10"/>
  <c r="F846" i="10"/>
  <c r="L845" i="10"/>
  <c r="S845" i="10" s="1"/>
  <c r="J845" i="10"/>
  <c r="I845" i="10"/>
  <c r="G845" i="10"/>
  <c r="F845" i="10"/>
  <c r="M844" i="10"/>
  <c r="J844" i="10"/>
  <c r="I844" i="10"/>
  <c r="G844" i="10"/>
  <c r="F844" i="10"/>
  <c r="L843" i="10"/>
  <c r="S843" i="10" s="1"/>
  <c r="J843" i="10"/>
  <c r="I843" i="10"/>
  <c r="G843" i="10"/>
  <c r="F843" i="10"/>
  <c r="M842" i="10"/>
  <c r="J842" i="10"/>
  <c r="I842" i="10"/>
  <c r="G842" i="10"/>
  <c r="F842" i="10"/>
  <c r="L841" i="10"/>
  <c r="S841" i="10" s="1"/>
  <c r="J841" i="10"/>
  <c r="I841" i="10"/>
  <c r="G841" i="10"/>
  <c r="F841" i="10"/>
  <c r="M840" i="10"/>
  <c r="J840" i="10"/>
  <c r="I840" i="10"/>
  <c r="G840" i="10"/>
  <c r="F840" i="10"/>
  <c r="L839" i="10"/>
  <c r="S839" i="10" s="1"/>
  <c r="J839" i="10"/>
  <c r="I839" i="10"/>
  <c r="G839" i="10"/>
  <c r="F839" i="10"/>
  <c r="M838" i="10"/>
  <c r="J838" i="10"/>
  <c r="I838" i="10"/>
  <c r="G838" i="10"/>
  <c r="F838" i="10"/>
  <c r="L837" i="10"/>
  <c r="S837" i="10" s="1"/>
  <c r="J837" i="10"/>
  <c r="I837" i="10"/>
  <c r="G837" i="10"/>
  <c r="F837" i="10"/>
  <c r="M836" i="10"/>
  <c r="J836" i="10"/>
  <c r="I836" i="10"/>
  <c r="G836" i="10"/>
  <c r="F836" i="10"/>
  <c r="L835" i="10"/>
  <c r="S835" i="10" s="1"/>
  <c r="J835" i="10"/>
  <c r="I835" i="10"/>
  <c r="G835" i="10"/>
  <c r="F835" i="10"/>
  <c r="M834" i="10"/>
  <c r="J834" i="10"/>
  <c r="I834" i="10"/>
  <c r="G834" i="10"/>
  <c r="F834" i="10"/>
  <c r="L833" i="10"/>
  <c r="S833" i="10" s="1"/>
  <c r="J833" i="10"/>
  <c r="I833" i="10"/>
  <c r="G833" i="10"/>
  <c r="F833" i="10"/>
  <c r="M832" i="10"/>
  <c r="J832" i="10"/>
  <c r="I832" i="10"/>
  <c r="G832" i="10"/>
  <c r="F832" i="10"/>
  <c r="L831" i="10"/>
  <c r="S831" i="10" s="1"/>
  <c r="J831" i="10"/>
  <c r="I831" i="10"/>
  <c r="G831" i="10"/>
  <c r="F831" i="10"/>
  <c r="M830" i="10"/>
  <c r="J830" i="10"/>
  <c r="I830" i="10"/>
  <c r="G830" i="10"/>
  <c r="F830" i="10"/>
  <c r="L829" i="10"/>
  <c r="S829" i="10" s="1"/>
  <c r="J829" i="10"/>
  <c r="I829" i="10"/>
  <c r="G829" i="10"/>
  <c r="F829" i="10"/>
  <c r="M828" i="10"/>
  <c r="J828" i="10"/>
  <c r="I828" i="10"/>
  <c r="G828" i="10"/>
  <c r="F828" i="10"/>
  <c r="L827" i="10"/>
  <c r="S827" i="10" s="1"/>
  <c r="J827" i="10"/>
  <c r="I827" i="10"/>
  <c r="G827" i="10"/>
  <c r="F827" i="10"/>
  <c r="M826" i="10"/>
  <c r="J826" i="10"/>
  <c r="I826" i="10"/>
  <c r="G826" i="10"/>
  <c r="F826" i="10"/>
  <c r="L825" i="10"/>
  <c r="S825" i="10" s="1"/>
  <c r="J825" i="10"/>
  <c r="I825" i="10"/>
  <c r="G825" i="10"/>
  <c r="F825" i="10"/>
  <c r="M824" i="10"/>
  <c r="J824" i="10"/>
  <c r="I824" i="10"/>
  <c r="G824" i="10"/>
  <c r="F824" i="10"/>
  <c r="L823" i="10"/>
  <c r="S823" i="10" s="1"/>
  <c r="J823" i="10"/>
  <c r="I823" i="10"/>
  <c r="G823" i="10"/>
  <c r="F823" i="10"/>
  <c r="M822" i="10"/>
  <c r="J822" i="10"/>
  <c r="I822" i="10"/>
  <c r="G822" i="10"/>
  <c r="F822" i="10"/>
  <c r="L821" i="10"/>
  <c r="S821" i="10" s="1"/>
  <c r="J821" i="10"/>
  <c r="I821" i="10"/>
  <c r="G821" i="10"/>
  <c r="F821" i="10"/>
  <c r="M820" i="10"/>
  <c r="J820" i="10"/>
  <c r="I820" i="10"/>
  <c r="G820" i="10"/>
  <c r="F820" i="10"/>
  <c r="L819" i="10"/>
  <c r="S819" i="10" s="1"/>
  <c r="J819" i="10"/>
  <c r="I819" i="10"/>
  <c r="G819" i="10"/>
  <c r="F819" i="10"/>
  <c r="M818" i="10"/>
  <c r="J818" i="10"/>
  <c r="I818" i="10"/>
  <c r="G818" i="10"/>
  <c r="F818" i="10"/>
  <c r="L817" i="10"/>
  <c r="S817" i="10" s="1"/>
  <c r="J817" i="10"/>
  <c r="I817" i="10"/>
  <c r="G817" i="10"/>
  <c r="F817" i="10"/>
  <c r="M816" i="10"/>
  <c r="J816" i="10"/>
  <c r="I816" i="10"/>
  <c r="G816" i="10"/>
  <c r="F816" i="10"/>
  <c r="L815" i="10"/>
  <c r="S815" i="10" s="1"/>
  <c r="J815" i="10"/>
  <c r="I815" i="10"/>
  <c r="G815" i="10"/>
  <c r="F815" i="10"/>
  <c r="M814" i="10"/>
  <c r="J814" i="10"/>
  <c r="I814" i="10"/>
  <c r="G814" i="10"/>
  <c r="F814" i="10"/>
  <c r="L813" i="10"/>
  <c r="S813" i="10" s="1"/>
  <c r="J813" i="10"/>
  <c r="I813" i="10"/>
  <c r="G813" i="10"/>
  <c r="F813" i="10"/>
  <c r="M812" i="10"/>
  <c r="J812" i="10"/>
  <c r="I812" i="10"/>
  <c r="G812" i="10"/>
  <c r="F812" i="10"/>
  <c r="L811" i="10"/>
  <c r="S811" i="10" s="1"/>
  <c r="J811" i="10"/>
  <c r="I811" i="10"/>
  <c r="G811" i="10"/>
  <c r="F811" i="10"/>
  <c r="M810" i="10"/>
  <c r="J810" i="10"/>
  <c r="I810" i="10"/>
  <c r="G810" i="10"/>
  <c r="F810" i="10"/>
  <c r="L809" i="10"/>
  <c r="S809" i="10" s="1"/>
  <c r="J809" i="10"/>
  <c r="I809" i="10"/>
  <c r="G809" i="10"/>
  <c r="F809" i="10"/>
  <c r="M808" i="10"/>
  <c r="J808" i="10"/>
  <c r="I808" i="10"/>
  <c r="G808" i="10"/>
  <c r="F808" i="10"/>
  <c r="L807" i="10"/>
  <c r="S807" i="10" s="1"/>
  <c r="J807" i="10"/>
  <c r="I807" i="10"/>
  <c r="G807" i="10"/>
  <c r="F807" i="10"/>
  <c r="M806" i="10"/>
  <c r="J806" i="10"/>
  <c r="I806" i="10"/>
  <c r="G806" i="10"/>
  <c r="F806" i="10"/>
  <c r="L805" i="10"/>
  <c r="S805" i="10" s="1"/>
  <c r="J805" i="10"/>
  <c r="I805" i="10"/>
  <c r="G805" i="10"/>
  <c r="F805" i="10"/>
  <c r="M804" i="10"/>
  <c r="J804" i="10"/>
  <c r="I804" i="10"/>
  <c r="G804" i="10"/>
  <c r="F804" i="10"/>
  <c r="L803" i="10"/>
  <c r="S803" i="10" s="1"/>
  <c r="J803" i="10"/>
  <c r="I803" i="10"/>
  <c r="G803" i="10"/>
  <c r="F803" i="10"/>
  <c r="M802" i="10"/>
  <c r="J802" i="10"/>
  <c r="I802" i="10"/>
  <c r="G802" i="10"/>
  <c r="F802" i="10"/>
  <c r="L801" i="10"/>
  <c r="S801" i="10" s="1"/>
  <c r="J801" i="10"/>
  <c r="I801" i="10"/>
  <c r="G801" i="10"/>
  <c r="F801" i="10"/>
  <c r="M800" i="10"/>
  <c r="J800" i="10"/>
  <c r="I800" i="10"/>
  <c r="G800" i="10"/>
  <c r="F800" i="10"/>
  <c r="L799" i="10"/>
  <c r="S799" i="10" s="1"/>
  <c r="J799" i="10"/>
  <c r="I799" i="10"/>
  <c r="G799" i="10"/>
  <c r="F799" i="10"/>
  <c r="M798" i="10"/>
  <c r="J798" i="10"/>
  <c r="I798" i="10"/>
  <c r="G798" i="10"/>
  <c r="F798" i="10"/>
  <c r="L797" i="10"/>
  <c r="S797" i="10" s="1"/>
  <c r="J797" i="10"/>
  <c r="I797" i="10"/>
  <c r="G797" i="10"/>
  <c r="F797" i="10"/>
  <c r="M796" i="10"/>
  <c r="J796" i="10"/>
  <c r="I796" i="10"/>
  <c r="G796" i="10"/>
  <c r="F796" i="10"/>
  <c r="L795" i="10"/>
  <c r="S795" i="10" s="1"/>
  <c r="J795" i="10"/>
  <c r="I795" i="10"/>
  <c r="G795" i="10"/>
  <c r="F795" i="10"/>
  <c r="M794" i="10"/>
  <c r="J794" i="10"/>
  <c r="I794" i="10"/>
  <c r="G794" i="10"/>
  <c r="F794" i="10"/>
  <c r="L793" i="10"/>
  <c r="S793" i="10" s="1"/>
  <c r="J793" i="10"/>
  <c r="I793" i="10"/>
  <c r="G793" i="10"/>
  <c r="F793" i="10"/>
  <c r="M792" i="10"/>
  <c r="J792" i="10"/>
  <c r="I792" i="10"/>
  <c r="G792" i="10"/>
  <c r="F792" i="10"/>
  <c r="L791" i="10"/>
  <c r="S791" i="10" s="1"/>
  <c r="J791" i="10"/>
  <c r="I791" i="10"/>
  <c r="G791" i="10"/>
  <c r="F791" i="10"/>
  <c r="M790" i="10"/>
  <c r="J790" i="10"/>
  <c r="I790" i="10"/>
  <c r="G790" i="10"/>
  <c r="F790" i="10"/>
  <c r="L789" i="10"/>
  <c r="S789" i="10" s="1"/>
  <c r="J789" i="10"/>
  <c r="I789" i="10"/>
  <c r="G789" i="10"/>
  <c r="F789" i="10"/>
  <c r="M788" i="10"/>
  <c r="J788" i="10"/>
  <c r="I788" i="10"/>
  <c r="G788" i="10"/>
  <c r="F788" i="10"/>
  <c r="L787" i="10"/>
  <c r="S787" i="10" s="1"/>
  <c r="J787" i="10"/>
  <c r="I787" i="10"/>
  <c r="G787" i="10"/>
  <c r="F787" i="10"/>
  <c r="M786" i="10"/>
  <c r="J786" i="10"/>
  <c r="I786" i="10"/>
  <c r="G786" i="10"/>
  <c r="F786" i="10"/>
  <c r="L785" i="10"/>
  <c r="S785" i="10" s="1"/>
  <c r="J785" i="10"/>
  <c r="I785" i="10"/>
  <c r="G785" i="10"/>
  <c r="F785" i="10"/>
  <c r="M784" i="10"/>
  <c r="J784" i="10"/>
  <c r="I784" i="10"/>
  <c r="G784" i="10"/>
  <c r="F784" i="10"/>
  <c r="L783" i="10"/>
  <c r="S783" i="10" s="1"/>
  <c r="J783" i="10"/>
  <c r="I783" i="10"/>
  <c r="G783" i="10"/>
  <c r="F783" i="10"/>
  <c r="M782" i="10"/>
  <c r="J782" i="10"/>
  <c r="I782" i="10"/>
  <c r="G782" i="10"/>
  <c r="F782" i="10"/>
  <c r="L781" i="10"/>
  <c r="S781" i="10" s="1"/>
  <c r="J781" i="10"/>
  <c r="I781" i="10"/>
  <c r="G781" i="10"/>
  <c r="F781" i="10"/>
  <c r="M780" i="10"/>
  <c r="J780" i="10"/>
  <c r="I780" i="10"/>
  <c r="G780" i="10"/>
  <c r="F780" i="10"/>
  <c r="L779" i="10"/>
  <c r="S779" i="10" s="1"/>
  <c r="J779" i="10"/>
  <c r="I779" i="10"/>
  <c r="G779" i="10"/>
  <c r="F779" i="10"/>
  <c r="M778" i="10"/>
  <c r="J778" i="10"/>
  <c r="I778" i="10"/>
  <c r="G778" i="10"/>
  <c r="F778" i="10"/>
  <c r="L777" i="10"/>
  <c r="S777" i="10" s="1"/>
  <c r="J777" i="10"/>
  <c r="I777" i="10"/>
  <c r="G777" i="10"/>
  <c r="F777" i="10"/>
  <c r="M776" i="10"/>
  <c r="J776" i="10"/>
  <c r="I776" i="10"/>
  <c r="G776" i="10"/>
  <c r="F776" i="10"/>
  <c r="L775" i="10"/>
  <c r="S775" i="10" s="1"/>
  <c r="J775" i="10"/>
  <c r="I775" i="10"/>
  <c r="G775" i="10"/>
  <c r="F775" i="10"/>
  <c r="M774" i="10"/>
  <c r="J774" i="10"/>
  <c r="I774" i="10"/>
  <c r="G774" i="10"/>
  <c r="F774" i="10"/>
  <c r="L773" i="10"/>
  <c r="S773" i="10" s="1"/>
  <c r="J773" i="10"/>
  <c r="I773" i="10"/>
  <c r="G773" i="10"/>
  <c r="F773" i="10"/>
  <c r="M772" i="10"/>
  <c r="J772" i="10"/>
  <c r="I772" i="10"/>
  <c r="G772" i="10"/>
  <c r="F772" i="10"/>
  <c r="L771" i="10"/>
  <c r="S771" i="10" s="1"/>
  <c r="J771" i="10"/>
  <c r="I771" i="10"/>
  <c r="G771" i="10"/>
  <c r="F771" i="10"/>
  <c r="M770" i="10"/>
  <c r="J770" i="10"/>
  <c r="I770" i="10"/>
  <c r="G770" i="10"/>
  <c r="F770" i="10"/>
  <c r="L769" i="10"/>
  <c r="S769" i="10" s="1"/>
  <c r="J769" i="10"/>
  <c r="I769" i="10"/>
  <c r="G769" i="10"/>
  <c r="F769" i="10"/>
  <c r="M768" i="10"/>
  <c r="J768" i="10"/>
  <c r="I768" i="10"/>
  <c r="G768" i="10"/>
  <c r="F768" i="10"/>
  <c r="L767" i="10"/>
  <c r="S767" i="10" s="1"/>
  <c r="J767" i="10"/>
  <c r="I767" i="10"/>
  <c r="G767" i="10"/>
  <c r="F767" i="10"/>
  <c r="M766" i="10"/>
  <c r="J766" i="10"/>
  <c r="I766" i="10"/>
  <c r="G766" i="10"/>
  <c r="F766" i="10"/>
  <c r="L765" i="10"/>
  <c r="S765" i="10" s="1"/>
  <c r="J765" i="10"/>
  <c r="I765" i="10"/>
  <c r="G765" i="10"/>
  <c r="F765" i="10"/>
  <c r="M764" i="10"/>
  <c r="J764" i="10"/>
  <c r="I764" i="10"/>
  <c r="G764" i="10"/>
  <c r="F764" i="10"/>
  <c r="L763" i="10"/>
  <c r="S763" i="10" s="1"/>
  <c r="J763" i="10"/>
  <c r="I763" i="10"/>
  <c r="G763" i="10"/>
  <c r="F763" i="10"/>
  <c r="M762" i="10"/>
  <c r="J762" i="10"/>
  <c r="I762" i="10"/>
  <c r="G762" i="10"/>
  <c r="F762" i="10"/>
  <c r="L761" i="10"/>
  <c r="S761" i="10" s="1"/>
  <c r="J761" i="10"/>
  <c r="I761" i="10"/>
  <c r="G761" i="10"/>
  <c r="F761" i="10"/>
  <c r="M760" i="10"/>
  <c r="J760" i="10"/>
  <c r="I760" i="10"/>
  <c r="G760" i="10"/>
  <c r="F760" i="10"/>
  <c r="L759" i="10"/>
  <c r="S759" i="10" s="1"/>
  <c r="J759" i="10"/>
  <c r="I759" i="10"/>
  <c r="G759" i="10"/>
  <c r="F759" i="10"/>
  <c r="M758" i="10"/>
  <c r="J758" i="10"/>
  <c r="I758" i="10"/>
  <c r="G758" i="10"/>
  <c r="F758" i="10"/>
  <c r="L757" i="10"/>
  <c r="S757" i="10" s="1"/>
  <c r="J757" i="10"/>
  <c r="I757" i="10"/>
  <c r="G757" i="10"/>
  <c r="F757" i="10"/>
  <c r="M756" i="10"/>
  <c r="J756" i="10"/>
  <c r="I756" i="10"/>
  <c r="G756" i="10"/>
  <c r="F756" i="10"/>
  <c r="L755" i="10"/>
  <c r="S755" i="10" s="1"/>
  <c r="J755" i="10"/>
  <c r="I755" i="10"/>
  <c r="G755" i="10"/>
  <c r="F755" i="10"/>
  <c r="M754" i="10"/>
  <c r="J754" i="10"/>
  <c r="I754" i="10"/>
  <c r="G754" i="10"/>
  <c r="F754" i="10"/>
  <c r="L753" i="10"/>
  <c r="S753" i="10" s="1"/>
  <c r="J753" i="10"/>
  <c r="I753" i="10"/>
  <c r="G753" i="10"/>
  <c r="F753" i="10"/>
  <c r="M752" i="10"/>
  <c r="J752" i="10"/>
  <c r="I752" i="10"/>
  <c r="G752" i="10"/>
  <c r="F752" i="10"/>
  <c r="L751" i="10"/>
  <c r="S751" i="10" s="1"/>
  <c r="J751" i="10"/>
  <c r="I751" i="10"/>
  <c r="G751" i="10"/>
  <c r="F751" i="10"/>
  <c r="M750" i="10"/>
  <c r="J750" i="10"/>
  <c r="I750" i="10"/>
  <c r="G750" i="10"/>
  <c r="F750" i="10"/>
  <c r="L749" i="10"/>
  <c r="S749" i="10" s="1"/>
  <c r="J749" i="10"/>
  <c r="I749" i="10"/>
  <c r="G749" i="10"/>
  <c r="F749" i="10"/>
  <c r="M748" i="10"/>
  <c r="J748" i="10"/>
  <c r="I748" i="10"/>
  <c r="G748" i="10"/>
  <c r="F748" i="10"/>
  <c r="L747" i="10"/>
  <c r="S747" i="10" s="1"/>
  <c r="J747" i="10"/>
  <c r="I747" i="10"/>
  <c r="G747" i="10"/>
  <c r="F747" i="10"/>
  <c r="M746" i="10"/>
  <c r="J746" i="10"/>
  <c r="I746" i="10"/>
  <c r="G746" i="10"/>
  <c r="F746" i="10"/>
  <c r="L745" i="10"/>
  <c r="S745" i="10" s="1"/>
  <c r="J745" i="10"/>
  <c r="I745" i="10"/>
  <c r="G745" i="10"/>
  <c r="F745" i="10"/>
  <c r="M744" i="10"/>
  <c r="J744" i="10"/>
  <c r="I744" i="10"/>
  <c r="G744" i="10"/>
  <c r="F744" i="10"/>
  <c r="L743" i="10"/>
  <c r="S743" i="10" s="1"/>
  <c r="J743" i="10"/>
  <c r="I743" i="10"/>
  <c r="G743" i="10"/>
  <c r="F743" i="10"/>
  <c r="M742" i="10"/>
  <c r="J742" i="10"/>
  <c r="I742" i="10"/>
  <c r="G742" i="10"/>
  <c r="F742" i="10"/>
  <c r="L741" i="10"/>
  <c r="S741" i="10" s="1"/>
  <c r="J741" i="10"/>
  <c r="I741" i="10"/>
  <c r="G741" i="10"/>
  <c r="F741" i="10"/>
  <c r="M740" i="10"/>
  <c r="J740" i="10"/>
  <c r="I740" i="10"/>
  <c r="G740" i="10"/>
  <c r="F740" i="10"/>
  <c r="L739" i="10"/>
  <c r="S739" i="10" s="1"/>
  <c r="J739" i="10"/>
  <c r="I739" i="10"/>
  <c r="G739" i="10"/>
  <c r="F739" i="10"/>
  <c r="M738" i="10"/>
  <c r="J738" i="10"/>
  <c r="I738" i="10"/>
  <c r="G738" i="10"/>
  <c r="F738" i="10"/>
  <c r="L737" i="10"/>
  <c r="S737" i="10" s="1"/>
  <c r="J737" i="10"/>
  <c r="I737" i="10"/>
  <c r="G737" i="10"/>
  <c r="F737" i="10"/>
  <c r="M736" i="10"/>
  <c r="J736" i="10"/>
  <c r="I736" i="10"/>
  <c r="G736" i="10"/>
  <c r="F736" i="10"/>
  <c r="L735" i="10"/>
  <c r="S735" i="10" s="1"/>
  <c r="J735" i="10"/>
  <c r="I735" i="10"/>
  <c r="G735" i="10"/>
  <c r="F735" i="10"/>
  <c r="M734" i="10"/>
  <c r="J734" i="10"/>
  <c r="I734" i="10"/>
  <c r="G734" i="10"/>
  <c r="F734" i="10"/>
  <c r="L733" i="10"/>
  <c r="S733" i="10" s="1"/>
  <c r="J733" i="10"/>
  <c r="I733" i="10"/>
  <c r="G733" i="10"/>
  <c r="F733" i="10"/>
  <c r="M732" i="10"/>
  <c r="J732" i="10"/>
  <c r="I732" i="10"/>
  <c r="G732" i="10"/>
  <c r="F732" i="10"/>
  <c r="L731" i="10"/>
  <c r="S731" i="10" s="1"/>
  <c r="J731" i="10"/>
  <c r="I731" i="10"/>
  <c r="G731" i="10"/>
  <c r="F731" i="10"/>
  <c r="M730" i="10"/>
  <c r="J730" i="10"/>
  <c r="I730" i="10"/>
  <c r="G730" i="10"/>
  <c r="F730" i="10"/>
  <c r="L729" i="10"/>
  <c r="S729" i="10" s="1"/>
  <c r="J729" i="10"/>
  <c r="I729" i="10"/>
  <c r="G729" i="10"/>
  <c r="F729" i="10"/>
  <c r="M728" i="10"/>
  <c r="J728" i="10"/>
  <c r="I728" i="10"/>
  <c r="G728" i="10"/>
  <c r="F728" i="10"/>
  <c r="L727" i="10"/>
  <c r="S727" i="10" s="1"/>
  <c r="J727" i="10"/>
  <c r="I727" i="10"/>
  <c r="G727" i="10"/>
  <c r="F727" i="10"/>
  <c r="M726" i="10"/>
  <c r="J726" i="10"/>
  <c r="I726" i="10"/>
  <c r="G726" i="10"/>
  <c r="F726" i="10"/>
  <c r="L725" i="10"/>
  <c r="S725" i="10" s="1"/>
  <c r="J725" i="10"/>
  <c r="I725" i="10"/>
  <c r="G725" i="10"/>
  <c r="F725" i="10"/>
  <c r="M724" i="10"/>
  <c r="J724" i="10"/>
  <c r="I724" i="10"/>
  <c r="G724" i="10"/>
  <c r="F724" i="10"/>
  <c r="L723" i="10"/>
  <c r="S723" i="10" s="1"/>
  <c r="J723" i="10"/>
  <c r="I723" i="10"/>
  <c r="G723" i="10"/>
  <c r="F723" i="10"/>
  <c r="M722" i="10"/>
  <c r="J722" i="10"/>
  <c r="I722" i="10"/>
  <c r="G722" i="10"/>
  <c r="F722" i="10"/>
  <c r="L721" i="10"/>
  <c r="S721" i="10" s="1"/>
  <c r="J721" i="10"/>
  <c r="I721" i="10"/>
  <c r="G721" i="10"/>
  <c r="F721" i="10"/>
  <c r="M720" i="10"/>
  <c r="J720" i="10"/>
  <c r="I720" i="10"/>
  <c r="G720" i="10"/>
  <c r="F720" i="10"/>
  <c r="L719" i="10"/>
  <c r="S719" i="10" s="1"/>
  <c r="J719" i="10"/>
  <c r="I719" i="10"/>
  <c r="G719" i="10"/>
  <c r="F719" i="10"/>
  <c r="M718" i="10"/>
  <c r="J718" i="10"/>
  <c r="I718" i="10"/>
  <c r="G718" i="10"/>
  <c r="F718" i="10"/>
  <c r="L717" i="10"/>
  <c r="S717" i="10" s="1"/>
  <c r="J717" i="10"/>
  <c r="I717" i="10"/>
  <c r="G717" i="10"/>
  <c r="F717" i="10"/>
  <c r="M716" i="10"/>
  <c r="J716" i="10"/>
  <c r="I716" i="10"/>
  <c r="G716" i="10"/>
  <c r="F716" i="10"/>
  <c r="L715" i="10"/>
  <c r="S715" i="10" s="1"/>
  <c r="J715" i="10"/>
  <c r="I715" i="10"/>
  <c r="G715" i="10"/>
  <c r="F715" i="10"/>
  <c r="M714" i="10"/>
  <c r="J714" i="10"/>
  <c r="I714" i="10"/>
  <c r="G714" i="10"/>
  <c r="F714" i="10"/>
  <c r="L713" i="10"/>
  <c r="S713" i="10" s="1"/>
  <c r="J713" i="10"/>
  <c r="I713" i="10"/>
  <c r="G713" i="10"/>
  <c r="F713" i="10"/>
  <c r="M712" i="10"/>
  <c r="J712" i="10"/>
  <c r="I712" i="10"/>
  <c r="G712" i="10"/>
  <c r="F712" i="10"/>
  <c r="L711" i="10"/>
  <c r="S711" i="10" s="1"/>
  <c r="J711" i="10"/>
  <c r="I711" i="10"/>
  <c r="G711" i="10"/>
  <c r="F711" i="10"/>
  <c r="M710" i="10"/>
  <c r="J710" i="10"/>
  <c r="I710" i="10"/>
  <c r="G710" i="10"/>
  <c r="F710" i="10"/>
  <c r="L709" i="10"/>
  <c r="S709" i="10" s="1"/>
  <c r="J709" i="10"/>
  <c r="I709" i="10"/>
  <c r="G709" i="10"/>
  <c r="F709" i="10"/>
  <c r="M708" i="10"/>
  <c r="J708" i="10"/>
  <c r="I708" i="10"/>
  <c r="G708" i="10"/>
  <c r="F708" i="10"/>
  <c r="L707" i="10"/>
  <c r="S707" i="10" s="1"/>
  <c r="J707" i="10"/>
  <c r="I707" i="10"/>
  <c r="G707" i="10"/>
  <c r="F707" i="10"/>
  <c r="M706" i="10"/>
  <c r="J706" i="10"/>
  <c r="I706" i="10"/>
  <c r="G706" i="10"/>
  <c r="F706" i="10"/>
  <c r="L705" i="10"/>
  <c r="S705" i="10" s="1"/>
  <c r="J705" i="10"/>
  <c r="I705" i="10"/>
  <c r="G705" i="10"/>
  <c r="F705" i="10"/>
  <c r="M704" i="10"/>
  <c r="J704" i="10"/>
  <c r="I704" i="10"/>
  <c r="G704" i="10"/>
  <c r="F704" i="10"/>
  <c r="L703" i="10"/>
  <c r="S703" i="10" s="1"/>
  <c r="J703" i="10"/>
  <c r="I703" i="10"/>
  <c r="G703" i="10"/>
  <c r="F703" i="10"/>
  <c r="M702" i="10"/>
  <c r="J702" i="10"/>
  <c r="I702" i="10"/>
  <c r="G702" i="10"/>
  <c r="F702" i="10"/>
  <c r="L701" i="10"/>
  <c r="S701" i="10" s="1"/>
  <c r="J701" i="10"/>
  <c r="I701" i="10"/>
  <c r="G701" i="10"/>
  <c r="F701" i="10"/>
  <c r="M700" i="10"/>
  <c r="J700" i="10"/>
  <c r="I700" i="10"/>
  <c r="G700" i="10"/>
  <c r="F700" i="10"/>
  <c r="L699" i="10"/>
  <c r="S699" i="10" s="1"/>
  <c r="J699" i="10"/>
  <c r="I699" i="10"/>
  <c r="G699" i="10"/>
  <c r="F699" i="10"/>
  <c r="M698" i="10"/>
  <c r="J698" i="10"/>
  <c r="I698" i="10"/>
  <c r="G698" i="10"/>
  <c r="F698" i="10"/>
  <c r="L697" i="10"/>
  <c r="S697" i="10" s="1"/>
  <c r="J697" i="10"/>
  <c r="I697" i="10"/>
  <c r="G697" i="10"/>
  <c r="F697" i="10"/>
  <c r="M696" i="10"/>
  <c r="J696" i="10"/>
  <c r="I696" i="10"/>
  <c r="G696" i="10"/>
  <c r="F696" i="10"/>
  <c r="L695" i="10"/>
  <c r="S695" i="10" s="1"/>
  <c r="J695" i="10"/>
  <c r="I695" i="10"/>
  <c r="G695" i="10"/>
  <c r="F695" i="10"/>
  <c r="M694" i="10"/>
  <c r="J694" i="10"/>
  <c r="I694" i="10"/>
  <c r="G694" i="10"/>
  <c r="F694" i="10"/>
  <c r="L693" i="10"/>
  <c r="S693" i="10" s="1"/>
  <c r="J693" i="10"/>
  <c r="I693" i="10"/>
  <c r="G693" i="10"/>
  <c r="F693" i="10"/>
  <c r="M692" i="10"/>
  <c r="J692" i="10"/>
  <c r="I692" i="10"/>
  <c r="G692" i="10"/>
  <c r="F692" i="10"/>
  <c r="L691" i="10"/>
  <c r="S691" i="10" s="1"/>
  <c r="J691" i="10"/>
  <c r="I691" i="10"/>
  <c r="G691" i="10"/>
  <c r="F691" i="10"/>
  <c r="M690" i="10"/>
  <c r="J690" i="10"/>
  <c r="I690" i="10"/>
  <c r="G690" i="10"/>
  <c r="F690" i="10"/>
  <c r="L689" i="10"/>
  <c r="S689" i="10" s="1"/>
  <c r="J689" i="10"/>
  <c r="I689" i="10"/>
  <c r="G689" i="10"/>
  <c r="F689" i="10"/>
  <c r="M688" i="10"/>
  <c r="J688" i="10"/>
  <c r="I688" i="10"/>
  <c r="G688" i="10"/>
  <c r="F688" i="10"/>
  <c r="L687" i="10"/>
  <c r="S687" i="10" s="1"/>
  <c r="J687" i="10"/>
  <c r="I687" i="10"/>
  <c r="G687" i="10"/>
  <c r="F687" i="10"/>
  <c r="M686" i="10"/>
  <c r="J686" i="10"/>
  <c r="I686" i="10"/>
  <c r="G686" i="10"/>
  <c r="F686" i="10"/>
  <c r="L685" i="10"/>
  <c r="S685" i="10" s="1"/>
  <c r="J685" i="10"/>
  <c r="I685" i="10"/>
  <c r="G685" i="10"/>
  <c r="F685" i="10"/>
  <c r="M684" i="10"/>
  <c r="J684" i="10"/>
  <c r="I684" i="10"/>
  <c r="G684" i="10"/>
  <c r="F684" i="10"/>
  <c r="L683" i="10"/>
  <c r="S683" i="10" s="1"/>
  <c r="J683" i="10"/>
  <c r="I683" i="10"/>
  <c r="G683" i="10"/>
  <c r="F683" i="10"/>
  <c r="M682" i="10"/>
  <c r="J682" i="10"/>
  <c r="I682" i="10"/>
  <c r="G682" i="10"/>
  <c r="F682" i="10"/>
  <c r="L681" i="10"/>
  <c r="S681" i="10" s="1"/>
  <c r="J681" i="10"/>
  <c r="I681" i="10"/>
  <c r="G681" i="10"/>
  <c r="F681" i="10"/>
  <c r="M680" i="10"/>
  <c r="J680" i="10"/>
  <c r="I680" i="10"/>
  <c r="G680" i="10"/>
  <c r="F680" i="10"/>
  <c r="L679" i="10"/>
  <c r="S679" i="10" s="1"/>
  <c r="J679" i="10"/>
  <c r="I679" i="10"/>
  <c r="G679" i="10"/>
  <c r="F679" i="10"/>
  <c r="M678" i="10"/>
  <c r="J678" i="10"/>
  <c r="I678" i="10"/>
  <c r="G678" i="10"/>
  <c r="F678" i="10"/>
  <c r="L677" i="10"/>
  <c r="S677" i="10" s="1"/>
  <c r="J677" i="10"/>
  <c r="I677" i="10"/>
  <c r="G677" i="10"/>
  <c r="F677" i="10"/>
  <c r="M676" i="10"/>
  <c r="J676" i="10"/>
  <c r="I676" i="10"/>
  <c r="G676" i="10"/>
  <c r="F676" i="10"/>
  <c r="L675" i="10"/>
  <c r="S675" i="10" s="1"/>
  <c r="J675" i="10"/>
  <c r="I675" i="10"/>
  <c r="G675" i="10"/>
  <c r="F675" i="10"/>
  <c r="M674" i="10"/>
  <c r="J674" i="10"/>
  <c r="I674" i="10"/>
  <c r="G674" i="10"/>
  <c r="F674" i="10"/>
  <c r="L673" i="10"/>
  <c r="S673" i="10" s="1"/>
  <c r="J673" i="10"/>
  <c r="I673" i="10"/>
  <c r="G673" i="10"/>
  <c r="F673" i="10"/>
  <c r="M672" i="10"/>
  <c r="J672" i="10"/>
  <c r="I672" i="10"/>
  <c r="G672" i="10"/>
  <c r="F672" i="10"/>
  <c r="L671" i="10"/>
  <c r="S671" i="10" s="1"/>
  <c r="J671" i="10"/>
  <c r="I671" i="10"/>
  <c r="G671" i="10"/>
  <c r="F671" i="10"/>
  <c r="M670" i="10"/>
  <c r="J670" i="10"/>
  <c r="I670" i="10"/>
  <c r="G670" i="10"/>
  <c r="F670" i="10"/>
  <c r="L669" i="10"/>
  <c r="S669" i="10" s="1"/>
  <c r="J669" i="10"/>
  <c r="I669" i="10"/>
  <c r="G669" i="10"/>
  <c r="F669" i="10"/>
  <c r="M668" i="10"/>
  <c r="J668" i="10"/>
  <c r="I668" i="10"/>
  <c r="G668" i="10"/>
  <c r="F668" i="10"/>
  <c r="L667" i="10"/>
  <c r="S667" i="10" s="1"/>
  <c r="J667" i="10"/>
  <c r="I667" i="10"/>
  <c r="G667" i="10"/>
  <c r="F667" i="10"/>
  <c r="M666" i="10"/>
  <c r="J666" i="10"/>
  <c r="I666" i="10"/>
  <c r="G666" i="10"/>
  <c r="F666" i="10"/>
  <c r="L665" i="10"/>
  <c r="S665" i="10" s="1"/>
  <c r="J665" i="10"/>
  <c r="I665" i="10"/>
  <c r="G665" i="10"/>
  <c r="F665" i="10"/>
  <c r="M664" i="10"/>
  <c r="J664" i="10"/>
  <c r="I664" i="10"/>
  <c r="G664" i="10"/>
  <c r="F664" i="10"/>
  <c r="L663" i="10"/>
  <c r="S663" i="10" s="1"/>
  <c r="J663" i="10"/>
  <c r="I663" i="10"/>
  <c r="G663" i="10"/>
  <c r="F663" i="10"/>
  <c r="M662" i="10"/>
  <c r="J662" i="10"/>
  <c r="I662" i="10"/>
  <c r="G662" i="10"/>
  <c r="F662" i="10"/>
  <c r="L661" i="10"/>
  <c r="S661" i="10" s="1"/>
  <c r="J661" i="10"/>
  <c r="I661" i="10"/>
  <c r="G661" i="10"/>
  <c r="F661" i="10"/>
  <c r="M660" i="10"/>
  <c r="J660" i="10"/>
  <c r="I660" i="10"/>
  <c r="G660" i="10"/>
  <c r="F660" i="10"/>
  <c r="L659" i="10"/>
  <c r="S659" i="10" s="1"/>
  <c r="J659" i="10"/>
  <c r="I659" i="10"/>
  <c r="G659" i="10"/>
  <c r="F659" i="10"/>
  <c r="M658" i="10"/>
  <c r="J658" i="10"/>
  <c r="I658" i="10"/>
  <c r="G658" i="10"/>
  <c r="F658" i="10"/>
  <c r="L657" i="10"/>
  <c r="S657" i="10" s="1"/>
  <c r="J657" i="10"/>
  <c r="I657" i="10"/>
  <c r="G657" i="10"/>
  <c r="F657" i="10"/>
  <c r="M656" i="10"/>
  <c r="J656" i="10"/>
  <c r="I656" i="10"/>
  <c r="G656" i="10"/>
  <c r="F656" i="10"/>
  <c r="L655" i="10"/>
  <c r="S655" i="10" s="1"/>
  <c r="J655" i="10"/>
  <c r="I655" i="10"/>
  <c r="G655" i="10"/>
  <c r="F655" i="10"/>
  <c r="M654" i="10"/>
  <c r="J654" i="10"/>
  <c r="I654" i="10"/>
  <c r="G654" i="10"/>
  <c r="F654" i="10"/>
  <c r="L653" i="10"/>
  <c r="S653" i="10" s="1"/>
  <c r="J653" i="10"/>
  <c r="I653" i="10"/>
  <c r="G653" i="10"/>
  <c r="F653" i="10"/>
  <c r="M652" i="10"/>
  <c r="J652" i="10"/>
  <c r="I652" i="10"/>
  <c r="G652" i="10"/>
  <c r="F652" i="10"/>
  <c r="L651" i="10"/>
  <c r="S651" i="10" s="1"/>
  <c r="J651" i="10"/>
  <c r="I651" i="10"/>
  <c r="G651" i="10"/>
  <c r="F651" i="10"/>
  <c r="M650" i="10"/>
  <c r="J650" i="10"/>
  <c r="I650" i="10"/>
  <c r="G650" i="10"/>
  <c r="F650" i="10"/>
  <c r="L649" i="10"/>
  <c r="S649" i="10" s="1"/>
  <c r="J649" i="10"/>
  <c r="I649" i="10"/>
  <c r="G649" i="10"/>
  <c r="F649" i="10"/>
  <c r="M648" i="10"/>
  <c r="J648" i="10"/>
  <c r="I648" i="10"/>
  <c r="G648" i="10"/>
  <c r="F648" i="10"/>
  <c r="L647" i="10"/>
  <c r="S647" i="10" s="1"/>
  <c r="J647" i="10"/>
  <c r="I647" i="10"/>
  <c r="G647" i="10"/>
  <c r="F647" i="10"/>
  <c r="M646" i="10"/>
  <c r="J646" i="10"/>
  <c r="I646" i="10"/>
  <c r="G646" i="10"/>
  <c r="F646" i="10"/>
  <c r="L645" i="10"/>
  <c r="S645" i="10" s="1"/>
  <c r="J645" i="10"/>
  <c r="I645" i="10"/>
  <c r="G645" i="10"/>
  <c r="F645" i="10"/>
  <c r="M644" i="10"/>
  <c r="J644" i="10"/>
  <c r="I644" i="10"/>
  <c r="G644" i="10"/>
  <c r="F644" i="10"/>
  <c r="L643" i="10"/>
  <c r="S643" i="10" s="1"/>
  <c r="J643" i="10"/>
  <c r="I643" i="10"/>
  <c r="G643" i="10"/>
  <c r="F643" i="10"/>
  <c r="M642" i="10"/>
  <c r="J642" i="10"/>
  <c r="I642" i="10"/>
  <c r="G642" i="10"/>
  <c r="F642" i="10"/>
  <c r="L641" i="10"/>
  <c r="S641" i="10" s="1"/>
  <c r="J641" i="10"/>
  <c r="I641" i="10"/>
  <c r="G641" i="10"/>
  <c r="F641" i="10"/>
  <c r="M640" i="10"/>
  <c r="J640" i="10"/>
  <c r="I640" i="10"/>
  <c r="G640" i="10"/>
  <c r="F640" i="10"/>
  <c r="L639" i="10"/>
  <c r="S639" i="10" s="1"/>
  <c r="J639" i="10"/>
  <c r="I639" i="10"/>
  <c r="G639" i="10"/>
  <c r="F639" i="10"/>
  <c r="M638" i="10"/>
  <c r="J638" i="10"/>
  <c r="I638" i="10"/>
  <c r="G638" i="10"/>
  <c r="F638" i="10"/>
  <c r="L637" i="10"/>
  <c r="S637" i="10" s="1"/>
  <c r="J637" i="10"/>
  <c r="I637" i="10"/>
  <c r="G637" i="10"/>
  <c r="F637" i="10"/>
  <c r="M636" i="10"/>
  <c r="J636" i="10"/>
  <c r="I636" i="10"/>
  <c r="G636" i="10"/>
  <c r="F636" i="10"/>
  <c r="L635" i="10"/>
  <c r="S635" i="10" s="1"/>
  <c r="J635" i="10"/>
  <c r="I635" i="10"/>
  <c r="G635" i="10"/>
  <c r="F635" i="10"/>
  <c r="M634" i="10"/>
  <c r="J634" i="10"/>
  <c r="I634" i="10"/>
  <c r="G634" i="10"/>
  <c r="F634" i="10"/>
  <c r="L633" i="10"/>
  <c r="S633" i="10" s="1"/>
  <c r="J633" i="10"/>
  <c r="I633" i="10"/>
  <c r="G633" i="10"/>
  <c r="F633" i="10"/>
  <c r="M632" i="10"/>
  <c r="J632" i="10"/>
  <c r="I632" i="10"/>
  <c r="G632" i="10"/>
  <c r="F632" i="10"/>
  <c r="L631" i="10"/>
  <c r="S631" i="10" s="1"/>
  <c r="J631" i="10"/>
  <c r="I631" i="10"/>
  <c r="G631" i="10"/>
  <c r="F631" i="10"/>
  <c r="M630" i="10"/>
  <c r="J630" i="10"/>
  <c r="I630" i="10"/>
  <c r="G630" i="10"/>
  <c r="F630" i="10"/>
  <c r="L629" i="10"/>
  <c r="S629" i="10" s="1"/>
  <c r="J629" i="10"/>
  <c r="I629" i="10"/>
  <c r="G629" i="10"/>
  <c r="F629" i="10"/>
  <c r="M628" i="10"/>
  <c r="J628" i="10"/>
  <c r="I628" i="10"/>
  <c r="G628" i="10"/>
  <c r="F628" i="10"/>
  <c r="L627" i="10"/>
  <c r="S627" i="10" s="1"/>
  <c r="J627" i="10"/>
  <c r="I627" i="10"/>
  <c r="G627" i="10"/>
  <c r="F627" i="10"/>
  <c r="M626" i="10"/>
  <c r="J626" i="10"/>
  <c r="I626" i="10"/>
  <c r="G626" i="10"/>
  <c r="F626" i="10"/>
  <c r="L625" i="10"/>
  <c r="S625" i="10" s="1"/>
  <c r="J625" i="10"/>
  <c r="I625" i="10"/>
  <c r="G625" i="10"/>
  <c r="F625" i="10"/>
  <c r="M624" i="10"/>
  <c r="J624" i="10"/>
  <c r="I624" i="10"/>
  <c r="G624" i="10"/>
  <c r="F624" i="10"/>
  <c r="L623" i="10"/>
  <c r="S623" i="10" s="1"/>
  <c r="J623" i="10"/>
  <c r="I623" i="10"/>
  <c r="G623" i="10"/>
  <c r="F623" i="10"/>
  <c r="M622" i="10"/>
  <c r="J622" i="10"/>
  <c r="I622" i="10"/>
  <c r="G622" i="10"/>
  <c r="F622" i="10"/>
  <c r="L621" i="10"/>
  <c r="S621" i="10" s="1"/>
  <c r="J621" i="10"/>
  <c r="I621" i="10"/>
  <c r="G621" i="10"/>
  <c r="F621" i="10"/>
  <c r="M620" i="10"/>
  <c r="J620" i="10"/>
  <c r="I620" i="10"/>
  <c r="G620" i="10"/>
  <c r="F620" i="10"/>
  <c r="L619" i="10"/>
  <c r="S619" i="10" s="1"/>
  <c r="J619" i="10"/>
  <c r="I619" i="10"/>
  <c r="G619" i="10"/>
  <c r="F619" i="10"/>
  <c r="M618" i="10"/>
  <c r="J618" i="10"/>
  <c r="I618" i="10"/>
  <c r="G618" i="10"/>
  <c r="F618" i="10"/>
  <c r="L617" i="10"/>
  <c r="S617" i="10" s="1"/>
  <c r="J617" i="10"/>
  <c r="I617" i="10"/>
  <c r="G617" i="10"/>
  <c r="F617" i="10"/>
  <c r="M616" i="10"/>
  <c r="J616" i="10"/>
  <c r="I616" i="10"/>
  <c r="G616" i="10"/>
  <c r="F616" i="10"/>
  <c r="L615" i="10"/>
  <c r="S615" i="10" s="1"/>
  <c r="J615" i="10"/>
  <c r="I615" i="10"/>
  <c r="G615" i="10"/>
  <c r="F615" i="10"/>
  <c r="M614" i="10"/>
  <c r="J614" i="10"/>
  <c r="I614" i="10"/>
  <c r="G614" i="10"/>
  <c r="F614" i="10"/>
  <c r="L613" i="10"/>
  <c r="S613" i="10" s="1"/>
  <c r="J613" i="10"/>
  <c r="I613" i="10"/>
  <c r="G613" i="10"/>
  <c r="F613" i="10"/>
  <c r="M612" i="10"/>
  <c r="J612" i="10"/>
  <c r="I612" i="10"/>
  <c r="G612" i="10"/>
  <c r="F612" i="10"/>
  <c r="L611" i="10"/>
  <c r="S611" i="10" s="1"/>
  <c r="J611" i="10"/>
  <c r="I611" i="10"/>
  <c r="G611" i="10"/>
  <c r="F611" i="10"/>
  <c r="M610" i="10"/>
  <c r="J610" i="10"/>
  <c r="I610" i="10"/>
  <c r="G610" i="10"/>
  <c r="F610" i="10"/>
  <c r="L609" i="10"/>
  <c r="S609" i="10" s="1"/>
  <c r="J609" i="10"/>
  <c r="I609" i="10"/>
  <c r="G609" i="10"/>
  <c r="F609" i="10"/>
  <c r="M608" i="10"/>
  <c r="J608" i="10"/>
  <c r="I608" i="10"/>
  <c r="G608" i="10"/>
  <c r="F608" i="10"/>
  <c r="L607" i="10"/>
  <c r="S607" i="10" s="1"/>
  <c r="J607" i="10"/>
  <c r="I607" i="10"/>
  <c r="G607" i="10"/>
  <c r="F607" i="10"/>
  <c r="M606" i="10"/>
  <c r="J606" i="10"/>
  <c r="I606" i="10"/>
  <c r="G606" i="10"/>
  <c r="F606" i="10"/>
  <c r="L605" i="10"/>
  <c r="S605" i="10" s="1"/>
  <c r="J605" i="10"/>
  <c r="I605" i="10"/>
  <c r="G605" i="10"/>
  <c r="F605" i="10"/>
  <c r="M604" i="10"/>
  <c r="J604" i="10"/>
  <c r="I604" i="10"/>
  <c r="G604" i="10"/>
  <c r="F604" i="10"/>
  <c r="L603" i="10"/>
  <c r="S603" i="10" s="1"/>
  <c r="J603" i="10"/>
  <c r="I603" i="10"/>
  <c r="G603" i="10"/>
  <c r="F603" i="10"/>
  <c r="M602" i="10"/>
  <c r="J602" i="10"/>
  <c r="I602" i="10"/>
  <c r="G602" i="10"/>
  <c r="F602" i="10"/>
  <c r="L601" i="10"/>
  <c r="S601" i="10" s="1"/>
  <c r="J601" i="10"/>
  <c r="I601" i="10"/>
  <c r="G601" i="10"/>
  <c r="F601" i="10"/>
  <c r="M600" i="10"/>
  <c r="J600" i="10"/>
  <c r="I600" i="10"/>
  <c r="G600" i="10"/>
  <c r="F600" i="10"/>
  <c r="L599" i="10"/>
  <c r="S599" i="10" s="1"/>
  <c r="J599" i="10"/>
  <c r="I599" i="10"/>
  <c r="G599" i="10"/>
  <c r="F599" i="10"/>
  <c r="M598" i="10"/>
  <c r="J598" i="10"/>
  <c r="I598" i="10"/>
  <c r="G598" i="10"/>
  <c r="F598" i="10"/>
  <c r="L597" i="10"/>
  <c r="S597" i="10" s="1"/>
  <c r="J597" i="10"/>
  <c r="I597" i="10"/>
  <c r="G597" i="10"/>
  <c r="F597" i="10"/>
  <c r="M596" i="10"/>
  <c r="J596" i="10"/>
  <c r="I596" i="10"/>
  <c r="G596" i="10"/>
  <c r="F596" i="10"/>
  <c r="L595" i="10"/>
  <c r="S595" i="10" s="1"/>
  <c r="J595" i="10"/>
  <c r="I595" i="10"/>
  <c r="G595" i="10"/>
  <c r="F595" i="10"/>
  <c r="M594" i="10"/>
  <c r="J594" i="10"/>
  <c r="I594" i="10"/>
  <c r="G594" i="10"/>
  <c r="F594" i="10"/>
  <c r="L593" i="10"/>
  <c r="S593" i="10" s="1"/>
  <c r="J593" i="10"/>
  <c r="I593" i="10"/>
  <c r="G593" i="10"/>
  <c r="F593" i="10"/>
  <c r="M592" i="10"/>
  <c r="J592" i="10"/>
  <c r="I592" i="10"/>
  <c r="G592" i="10"/>
  <c r="F592" i="10"/>
  <c r="L591" i="10"/>
  <c r="S591" i="10" s="1"/>
  <c r="J591" i="10"/>
  <c r="I591" i="10"/>
  <c r="G591" i="10"/>
  <c r="F591" i="10"/>
  <c r="M590" i="10"/>
  <c r="J590" i="10"/>
  <c r="I590" i="10"/>
  <c r="G590" i="10"/>
  <c r="F590" i="10"/>
  <c r="L589" i="10"/>
  <c r="S589" i="10" s="1"/>
  <c r="J589" i="10"/>
  <c r="I589" i="10"/>
  <c r="G589" i="10"/>
  <c r="F589" i="10"/>
  <c r="M588" i="10"/>
  <c r="J588" i="10"/>
  <c r="L588" i="10" s="1"/>
  <c r="S588" i="10" s="1"/>
  <c r="I588" i="10"/>
  <c r="G588" i="10"/>
  <c r="F588" i="10"/>
  <c r="L587" i="10"/>
  <c r="S587" i="10" s="1"/>
  <c r="J587" i="10"/>
  <c r="I587" i="10"/>
  <c r="M587" i="10" s="1"/>
  <c r="N587" i="10" s="1"/>
  <c r="G587" i="10"/>
  <c r="F587" i="10"/>
  <c r="M586" i="10"/>
  <c r="J586" i="10"/>
  <c r="L586" i="10" s="1"/>
  <c r="S586" i="10" s="1"/>
  <c r="I586" i="10"/>
  <c r="G586" i="10"/>
  <c r="F586" i="10"/>
  <c r="L585" i="10"/>
  <c r="S585" i="10" s="1"/>
  <c r="J585" i="10"/>
  <c r="I585" i="10"/>
  <c r="M585" i="10" s="1"/>
  <c r="N585" i="10" s="1"/>
  <c r="G585" i="10"/>
  <c r="F585" i="10"/>
  <c r="M584" i="10"/>
  <c r="J584" i="10"/>
  <c r="L584" i="10" s="1"/>
  <c r="S584" i="10" s="1"/>
  <c r="I584" i="10"/>
  <c r="G584" i="10"/>
  <c r="F584" i="10"/>
  <c r="L583" i="10"/>
  <c r="S583" i="10" s="1"/>
  <c r="J583" i="10"/>
  <c r="I583" i="10"/>
  <c r="M583" i="10" s="1"/>
  <c r="N583" i="10" s="1"/>
  <c r="G583" i="10"/>
  <c r="F583" i="10"/>
  <c r="M582" i="10"/>
  <c r="J582" i="10"/>
  <c r="L582" i="10" s="1"/>
  <c r="S582" i="10" s="1"/>
  <c r="I582" i="10"/>
  <c r="G582" i="10"/>
  <c r="F582" i="10"/>
  <c r="L581" i="10"/>
  <c r="S581" i="10" s="1"/>
  <c r="J581" i="10"/>
  <c r="I581" i="10"/>
  <c r="M581" i="10" s="1"/>
  <c r="N581" i="10" s="1"/>
  <c r="G581" i="10"/>
  <c r="F581" i="10"/>
  <c r="M580" i="10"/>
  <c r="J580" i="10"/>
  <c r="L580" i="10" s="1"/>
  <c r="S580" i="10" s="1"/>
  <c r="I580" i="10"/>
  <c r="G580" i="10"/>
  <c r="F580" i="10"/>
  <c r="L579" i="10"/>
  <c r="S579" i="10" s="1"/>
  <c r="J579" i="10"/>
  <c r="I579" i="10"/>
  <c r="M579" i="10" s="1"/>
  <c r="N579" i="10" s="1"/>
  <c r="G579" i="10"/>
  <c r="F579" i="10"/>
  <c r="M578" i="10"/>
  <c r="J578" i="10"/>
  <c r="L578" i="10" s="1"/>
  <c r="S578" i="10" s="1"/>
  <c r="I578" i="10"/>
  <c r="G578" i="10"/>
  <c r="F578" i="10"/>
  <c r="L577" i="10"/>
  <c r="S577" i="10" s="1"/>
  <c r="J577" i="10"/>
  <c r="I577" i="10"/>
  <c r="M577" i="10" s="1"/>
  <c r="N577" i="10" s="1"/>
  <c r="G577" i="10"/>
  <c r="F577" i="10"/>
  <c r="M576" i="10"/>
  <c r="J576" i="10"/>
  <c r="L576" i="10" s="1"/>
  <c r="S576" i="10" s="1"/>
  <c r="I576" i="10"/>
  <c r="G576" i="10"/>
  <c r="F576" i="10"/>
  <c r="L575" i="10"/>
  <c r="S575" i="10" s="1"/>
  <c r="J575" i="10"/>
  <c r="I575" i="10"/>
  <c r="M575" i="10" s="1"/>
  <c r="N575" i="10" s="1"/>
  <c r="G575" i="10"/>
  <c r="F575" i="10"/>
  <c r="M574" i="10"/>
  <c r="J574" i="10"/>
  <c r="L574" i="10" s="1"/>
  <c r="S574" i="10" s="1"/>
  <c r="I574" i="10"/>
  <c r="G574" i="10"/>
  <c r="F574" i="10"/>
  <c r="L573" i="10"/>
  <c r="S573" i="10" s="1"/>
  <c r="J573" i="10"/>
  <c r="I573" i="10"/>
  <c r="M573" i="10" s="1"/>
  <c r="N573" i="10" s="1"/>
  <c r="G573" i="10"/>
  <c r="F573" i="10"/>
  <c r="M572" i="10"/>
  <c r="J572" i="10"/>
  <c r="L572" i="10" s="1"/>
  <c r="S572" i="10" s="1"/>
  <c r="I572" i="10"/>
  <c r="G572" i="10"/>
  <c r="F572" i="10"/>
  <c r="L571" i="10"/>
  <c r="S571" i="10" s="1"/>
  <c r="J571" i="10"/>
  <c r="I571" i="10"/>
  <c r="M571" i="10" s="1"/>
  <c r="N571" i="10" s="1"/>
  <c r="G571" i="10"/>
  <c r="F571" i="10"/>
  <c r="M570" i="10"/>
  <c r="J570" i="10"/>
  <c r="L570" i="10" s="1"/>
  <c r="S570" i="10" s="1"/>
  <c r="I570" i="10"/>
  <c r="G570" i="10"/>
  <c r="F570" i="10"/>
  <c r="L569" i="10"/>
  <c r="S569" i="10" s="1"/>
  <c r="J569" i="10"/>
  <c r="I569" i="10"/>
  <c r="M569" i="10" s="1"/>
  <c r="N569" i="10" s="1"/>
  <c r="G569" i="10"/>
  <c r="F569" i="10"/>
  <c r="M568" i="10"/>
  <c r="J568" i="10"/>
  <c r="L568" i="10" s="1"/>
  <c r="S568" i="10" s="1"/>
  <c r="I568" i="10"/>
  <c r="G568" i="10"/>
  <c r="F568" i="10"/>
  <c r="L567" i="10"/>
  <c r="S567" i="10" s="1"/>
  <c r="J567" i="10"/>
  <c r="I567" i="10"/>
  <c r="M567" i="10" s="1"/>
  <c r="N567" i="10" s="1"/>
  <c r="G567" i="10"/>
  <c r="F567" i="10"/>
  <c r="M566" i="10"/>
  <c r="J566" i="10"/>
  <c r="L566" i="10" s="1"/>
  <c r="S566" i="10" s="1"/>
  <c r="I566" i="10"/>
  <c r="G566" i="10"/>
  <c r="F566" i="10"/>
  <c r="L565" i="10"/>
  <c r="S565" i="10" s="1"/>
  <c r="J565" i="10"/>
  <c r="I565" i="10"/>
  <c r="M565" i="10" s="1"/>
  <c r="N565" i="10" s="1"/>
  <c r="G565" i="10"/>
  <c r="F565" i="10"/>
  <c r="M564" i="10"/>
  <c r="J564" i="10"/>
  <c r="L564" i="10" s="1"/>
  <c r="S564" i="10" s="1"/>
  <c r="I564" i="10"/>
  <c r="G564" i="10"/>
  <c r="F564" i="10"/>
  <c r="L563" i="10"/>
  <c r="S563" i="10" s="1"/>
  <c r="J563" i="10"/>
  <c r="I563" i="10"/>
  <c r="M563" i="10" s="1"/>
  <c r="N563" i="10" s="1"/>
  <c r="G563" i="10"/>
  <c r="F563" i="10"/>
  <c r="M562" i="10"/>
  <c r="J562" i="10"/>
  <c r="L562" i="10" s="1"/>
  <c r="S562" i="10" s="1"/>
  <c r="I562" i="10"/>
  <c r="G562" i="10"/>
  <c r="F562" i="10"/>
  <c r="L561" i="10"/>
  <c r="S561" i="10" s="1"/>
  <c r="J561" i="10"/>
  <c r="I561" i="10"/>
  <c r="M561" i="10" s="1"/>
  <c r="N561" i="10" s="1"/>
  <c r="G561" i="10"/>
  <c r="F561" i="10"/>
  <c r="M560" i="10"/>
  <c r="J560" i="10"/>
  <c r="L560" i="10" s="1"/>
  <c r="S560" i="10" s="1"/>
  <c r="I560" i="10"/>
  <c r="G560" i="10"/>
  <c r="F560" i="10"/>
  <c r="L559" i="10"/>
  <c r="S559" i="10" s="1"/>
  <c r="J559" i="10"/>
  <c r="I559" i="10"/>
  <c r="M559" i="10" s="1"/>
  <c r="N559" i="10" s="1"/>
  <c r="G559" i="10"/>
  <c r="F559" i="10"/>
  <c r="M558" i="10"/>
  <c r="J558" i="10"/>
  <c r="L558" i="10" s="1"/>
  <c r="S558" i="10" s="1"/>
  <c r="I558" i="10"/>
  <c r="G558" i="10"/>
  <c r="F558" i="10"/>
  <c r="L557" i="10"/>
  <c r="S557" i="10" s="1"/>
  <c r="J557" i="10"/>
  <c r="I557" i="10"/>
  <c r="M557" i="10" s="1"/>
  <c r="N557" i="10" s="1"/>
  <c r="G557" i="10"/>
  <c r="F557" i="10"/>
  <c r="M556" i="10"/>
  <c r="J556" i="10"/>
  <c r="L556" i="10" s="1"/>
  <c r="S556" i="10" s="1"/>
  <c r="I556" i="10"/>
  <c r="G556" i="10"/>
  <c r="F556" i="10"/>
  <c r="L555" i="10"/>
  <c r="S555" i="10" s="1"/>
  <c r="J555" i="10"/>
  <c r="I555" i="10"/>
  <c r="M555" i="10" s="1"/>
  <c r="N555" i="10" s="1"/>
  <c r="G555" i="10"/>
  <c r="F555" i="10"/>
  <c r="M554" i="10"/>
  <c r="J554" i="10"/>
  <c r="L554" i="10" s="1"/>
  <c r="S554" i="10" s="1"/>
  <c r="I554" i="10"/>
  <c r="G554" i="10"/>
  <c r="F554" i="10"/>
  <c r="L553" i="10"/>
  <c r="S553" i="10" s="1"/>
  <c r="J553" i="10"/>
  <c r="I553" i="10"/>
  <c r="M553" i="10" s="1"/>
  <c r="N553" i="10" s="1"/>
  <c r="G553" i="10"/>
  <c r="F553" i="10"/>
  <c r="M552" i="10"/>
  <c r="J552" i="10"/>
  <c r="L552" i="10" s="1"/>
  <c r="S552" i="10" s="1"/>
  <c r="I552" i="10"/>
  <c r="G552" i="10"/>
  <c r="F552" i="10"/>
  <c r="L551" i="10"/>
  <c r="S551" i="10" s="1"/>
  <c r="J551" i="10"/>
  <c r="I551" i="10"/>
  <c r="M551" i="10" s="1"/>
  <c r="N551" i="10" s="1"/>
  <c r="G551" i="10"/>
  <c r="F551" i="10"/>
  <c r="M550" i="10"/>
  <c r="J550" i="10"/>
  <c r="L550" i="10" s="1"/>
  <c r="S550" i="10" s="1"/>
  <c r="I550" i="10"/>
  <c r="G550" i="10"/>
  <c r="F550" i="10"/>
  <c r="L549" i="10"/>
  <c r="S549" i="10" s="1"/>
  <c r="J549" i="10"/>
  <c r="I549" i="10"/>
  <c r="M549" i="10" s="1"/>
  <c r="N549" i="10" s="1"/>
  <c r="G549" i="10"/>
  <c r="F549" i="10"/>
  <c r="M548" i="10"/>
  <c r="J548" i="10"/>
  <c r="L548" i="10" s="1"/>
  <c r="S548" i="10" s="1"/>
  <c r="I548" i="10"/>
  <c r="G548" i="10"/>
  <c r="F548" i="10"/>
  <c r="L547" i="10"/>
  <c r="S547" i="10" s="1"/>
  <c r="J547" i="10"/>
  <c r="I547" i="10"/>
  <c r="M547" i="10" s="1"/>
  <c r="N547" i="10" s="1"/>
  <c r="G547" i="10"/>
  <c r="F547" i="10"/>
  <c r="M546" i="10"/>
  <c r="J546" i="10"/>
  <c r="L546" i="10" s="1"/>
  <c r="S546" i="10" s="1"/>
  <c r="I546" i="10"/>
  <c r="G546" i="10"/>
  <c r="F546" i="10"/>
  <c r="L545" i="10"/>
  <c r="S545" i="10" s="1"/>
  <c r="J545" i="10"/>
  <c r="I545" i="10"/>
  <c r="M545" i="10" s="1"/>
  <c r="N545" i="10" s="1"/>
  <c r="G545" i="10"/>
  <c r="F545" i="10"/>
  <c r="M544" i="10"/>
  <c r="J544" i="10"/>
  <c r="L544" i="10" s="1"/>
  <c r="S544" i="10" s="1"/>
  <c r="I544" i="10"/>
  <c r="G544" i="10"/>
  <c r="F544" i="10"/>
  <c r="L543" i="10"/>
  <c r="S543" i="10" s="1"/>
  <c r="J543" i="10"/>
  <c r="I543" i="10"/>
  <c r="M543" i="10" s="1"/>
  <c r="N543" i="10" s="1"/>
  <c r="G543" i="10"/>
  <c r="F543" i="10"/>
  <c r="M542" i="10"/>
  <c r="J542" i="10"/>
  <c r="L542" i="10" s="1"/>
  <c r="S542" i="10" s="1"/>
  <c r="I542" i="10"/>
  <c r="G542" i="10"/>
  <c r="F542" i="10"/>
  <c r="L541" i="10"/>
  <c r="S541" i="10" s="1"/>
  <c r="J541" i="10"/>
  <c r="I541" i="10"/>
  <c r="M541" i="10" s="1"/>
  <c r="N541" i="10" s="1"/>
  <c r="G541" i="10"/>
  <c r="F541" i="10"/>
  <c r="M540" i="10"/>
  <c r="J540" i="10"/>
  <c r="L540" i="10" s="1"/>
  <c r="S540" i="10" s="1"/>
  <c r="I540" i="10"/>
  <c r="G540" i="10"/>
  <c r="F540" i="10"/>
  <c r="L539" i="10"/>
  <c r="S539" i="10" s="1"/>
  <c r="J539" i="10"/>
  <c r="I539" i="10"/>
  <c r="M539" i="10" s="1"/>
  <c r="N539" i="10" s="1"/>
  <c r="G539" i="10"/>
  <c r="F539" i="10"/>
  <c r="M538" i="10"/>
  <c r="J538" i="10"/>
  <c r="L538" i="10" s="1"/>
  <c r="S538" i="10" s="1"/>
  <c r="I538" i="10"/>
  <c r="G538" i="10"/>
  <c r="F538" i="10"/>
  <c r="L537" i="10"/>
  <c r="S537" i="10" s="1"/>
  <c r="J537" i="10"/>
  <c r="I537" i="10"/>
  <c r="M537" i="10" s="1"/>
  <c r="N537" i="10" s="1"/>
  <c r="G537" i="10"/>
  <c r="F537" i="10"/>
  <c r="M536" i="10"/>
  <c r="J536" i="10"/>
  <c r="L536" i="10" s="1"/>
  <c r="S536" i="10" s="1"/>
  <c r="I536" i="10"/>
  <c r="G536" i="10"/>
  <c r="F536" i="10"/>
  <c r="L535" i="10"/>
  <c r="S535" i="10" s="1"/>
  <c r="J535" i="10"/>
  <c r="I535" i="10"/>
  <c r="M535" i="10" s="1"/>
  <c r="N535" i="10" s="1"/>
  <c r="G535" i="10"/>
  <c r="F535" i="10"/>
  <c r="M534" i="10"/>
  <c r="J534" i="10"/>
  <c r="L534" i="10" s="1"/>
  <c r="S534" i="10" s="1"/>
  <c r="I534" i="10"/>
  <c r="G534" i="10"/>
  <c r="F534" i="10"/>
  <c r="L533" i="10"/>
  <c r="S533" i="10" s="1"/>
  <c r="J533" i="10"/>
  <c r="I533" i="10"/>
  <c r="M533" i="10" s="1"/>
  <c r="N533" i="10" s="1"/>
  <c r="G533" i="10"/>
  <c r="F533" i="10"/>
  <c r="M532" i="10"/>
  <c r="J532" i="10"/>
  <c r="L532" i="10" s="1"/>
  <c r="S532" i="10" s="1"/>
  <c r="I532" i="10"/>
  <c r="G532" i="10"/>
  <c r="F532" i="10"/>
  <c r="L531" i="10"/>
  <c r="S531" i="10" s="1"/>
  <c r="J531" i="10"/>
  <c r="I531" i="10"/>
  <c r="M531" i="10" s="1"/>
  <c r="N531" i="10" s="1"/>
  <c r="G531" i="10"/>
  <c r="F531" i="10"/>
  <c r="M530" i="10"/>
  <c r="J530" i="10"/>
  <c r="L530" i="10" s="1"/>
  <c r="S530" i="10" s="1"/>
  <c r="I530" i="10"/>
  <c r="G530" i="10"/>
  <c r="F530" i="10"/>
  <c r="L529" i="10"/>
  <c r="S529" i="10" s="1"/>
  <c r="J529" i="10"/>
  <c r="I529" i="10"/>
  <c r="M529" i="10" s="1"/>
  <c r="N529" i="10" s="1"/>
  <c r="G529" i="10"/>
  <c r="F529" i="10"/>
  <c r="M528" i="10"/>
  <c r="J528" i="10"/>
  <c r="L528" i="10" s="1"/>
  <c r="S528" i="10" s="1"/>
  <c r="I528" i="10"/>
  <c r="G528" i="10"/>
  <c r="F528" i="10"/>
  <c r="L527" i="10"/>
  <c r="S527" i="10" s="1"/>
  <c r="J527" i="10"/>
  <c r="I527" i="10"/>
  <c r="M527" i="10" s="1"/>
  <c r="N527" i="10" s="1"/>
  <c r="G527" i="10"/>
  <c r="F527" i="10"/>
  <c r="M526" i="10"/>
  <c r="J526" i="10"/>
  <c r="L526" i="10" s="1"/>
  <c r="S526" i="10" s="1"/>
  <c r="I526" i="10"/>
  <c r="G526" i="10"/>
  <c r="F526" i="10"/>
  <c r="L525" i="10"/>
  <c r="S525" i="10" s="1"/>
  <c r="J525" i="10"/>
  <c r="I525" i="10"/>
  <c r="M525" i="10" s="1"/>
  <c r="N525" i="10" s="1"/>
  <c r="G525" i="10"/>
  <c r="F525" i="10"/>
  <c r="M524" i="10"/>
  <c r="J524" i="10"/>
  <c r="L524" i="10" s="1"/>
  <c r="S524" i="10" s="1"/>
  <c r="I524" i="10"/>
  <c r="G524" i="10"/>
  <c r="F524" i="10"/>
  <c r="L523" i="10"/>
  <c r="S523" i="10" s="1"/>
  <c r="J523" i="10"/>
  <c r="I523" i="10"/>
  <c r="M523" i="10" s="1"/>
  <c r="N523" i="10" s="1"/>
  <c r="G523" i="10"/>
  <c r="F523" i="10"/>
  <c r="M522" i="10"/>
  <c r="J522" i="10"/>
  <c r="L522" i="10" s="1"/>
  <c r="S522" i="10" s="1"/>
  <c r="I522" i="10"/>
  <c r="G522" i="10"/>
  <c r="F522" i="10"/>
  <c r="L521" i="10"/>
  <c r="S521" i="10" s="1"/>
  <c r="J521" i="10"/>
  <c r="I521" i="10"/>
  <c r="M521" i="10" s="1"/>
  <c r="N521" i="10" s="1"/>
  <c r="G521" i="10"/>
  <c r="F521" i="10"/>
  <c r="M520" i="10"/>
  <c r="J520" i="10"/>
  <c r="L520" i="10" s="1"/>
  <c r="S520" i="10" s="1"/>
  <c r="I520" i="10"/>
  <c r="G520" i="10"/>
  <c r="F520" i="10"/>
  <c r="L519" i="10"/>
  <c r="S519" i="10" s="1"/>
  <c r="J519" i="10"/>
  <c r="I519" i="10"/>
  <c r="M519" i="10" s="1"/>
  <c r="N519" i="10" s="1"/>
  <c r="G519" i="10"/>
  <c r="F519" i="10"/>
  <c r="M518" i="10"/>
  <c r="J518" i="10"/>
  <c r="L518" i="10" s="1"/>
  <c r="S518" i="10" s="1"/>
  <c r="I518" i="10"/>
  <c r="G518" i="10"/>
  <c r="F518" i="10"/>
  <c r="L517" i="10"/>
  <c r="S517" i="10" s="1"/>
  <c r="J517" i="10"/>
  <c r="I517" i="10"/>
  <c r="M517" i="10" s="1"/>
  <c r="N517" i="10" s="1"/>
  <c r="G517" i="10"/>
  <c r="F517" i="10"/>
  <c r="M516" i="10"/>
  <c r="J516" i="10"/>
  <c r="L516" i="10" s="1"/>
  <c r="S516" i="10" s="1"/>
  <c r="I516" i="10"/>
  <c r="G516" i="10"/>
  <c r="F516" i="10"/>
  <c r="L515" i="10"/>
  <c r="S515" i="10" s="1"/>
  <c r="J515" i="10"/>
  <c r="I515" i="10"/>
  <c r="M515" i="10" s="1"/>
  <c r="N515" i="10" s="1"/>
  <c r="G515" i="10"/>
  <c r="F515" i="10"/>
  <c r="M514" i="10"/>
  <c r="J514" i="10"/>
  <c r="L514" i="10" s="1"/>
  <c r="S514" i="10" s="1"/>
  <c r="I514" i="10"/>
  <c r="G514" i="10"/>
  <c r="F514" i="10"/>
  <c r="L513" i="10"/>
  <c r="S513" i="10" s="1"/>
  <c r="J513" i="10"/>
  <c r="I513" i="10"/>
  <c r="M513" i="10" s="1"/>
  <c r="N513" i="10" s="1"/>
  <c r="G513" i="10"/>
  <c r="F513" i="10"/>
  <c r="M512" i="10"/>
  <c r="J512" i="10"/>
  <c r="L512" i="10" s="1"/>
  <c r="S512" i="10" s="1"/>
  <c r="I512" i="10"/>
  <c r="G512" i="10"/>
  <c r="F512" i="10"/>
  <c r="L511" i="10"/>
  <c r="S511" i="10" s="1"/>
  <c r="J511" i="10"/>
  <c r="I511" i="10"/>
  <c r="M511" i="10" s="1"/>
  <c r="N511" i="10" s="1"/>
  <c r="G511" i="10"/>
  <c r="F511" i="10"/>
  <c r="M510" i="10"/>
  <c r="J510" i="10"/>
  <c r="L510" i="10" s="1"/>
  <c r="S510" i="10" s="1"/>
  <c r="I510" i="10"/>
  <c r="G510" i="10"/>
  <c r="F510" i="10"/>
  <c r="L509" i="10"/>
  <c r="S509" i="10" s="1"/>
  <c r="J509" i="10"/>
  <c r="I509" i="10"/>
  <c r="M509" i="10" s="1"/>
  <c r="N509" i="10" s="1"/>
  <c r="G509" i="10"/>
  <c r="F509" i="10"/>
  <c r="M508" i="10"/>
  <c r="J508" i="10"/>
  <c r="L508" i="10" s="1"/>
  <c r="S508" i="10" s="1"/>
  <c r="I508" i="10"/>
  <c r="G508" i="10"/>
  <c r="F508" i="10"/>
  <c r="L507" i="10"/>
  <c r="S507" i="10" s="1"/>
  <c r="J507" i="10"/>
  <c r="I507" i="10"/>
  <c r="M507" i="10" s="1"/>
  <c r="N507" i="10" s="1"/>
  <c r="G507" i="10"/>
  <c r="F507" i="10"/>
  <c r="M506" i="10"/>
  <c r="J506" i="10"/>
  <c r="L506" i="10" s="1"/>
  <c r="S506" i="10" s="1"/>
  <c r="I506" i="10"/>
  <c r="G506" i="10"/>
  <c r="F506" i="10"/>
  <c r="L505" i="10"/>
  <c r="S505" i="10" s="1"/>
  <c r="J505" i="10"/>
  <c r="I505" i="10"/>
  <c r="M505" i="10" s="1"/>
  <c r="N505" i="10" s="1"/>
  <c r="G505" i="10"/>
  <c r="F505" i="10"/>
  <c r="M504" i="10"/>
  <c r="J504" i="10"/>
  <c r="L504" i="10" s="1"/>
  <c r="S504" i="10" s="1"/>
  <c r="I504" i="10"/>
  <c r="G504" i="10"/>
  <c r="F504" i="10"/>
  <c r="L503" i="10"/>
  <c r="S503" i="10" s="1"/>
  <c r="J503" i="10"/>
  <c r="I503" i="10"/>
  <c r="M503" i="10" s="1"/>
  <c r="N503" i="10" s="1"/>
  <c r="G503" i="10"/>
  <c r="F503" i="10"/>
  <c r="M502" i="10"/>
  <c r="J502" i="10"/>
  <c r="L502" i="10" s="1"/>
  <c r="S502" i="10" s="1"/>
  <c r="I502" i="10"/>
  <c r="G502" i="10"/>
  <c r="F502" i="10"/>
  <c r="L501" i="10"/>
  <c r="S501" i="10" s="1"/>
  <c r="J501" i="10"/>
  <c r="I501" i="10"/>
  <c r="M501" i="10" s="1"/>
  <c r="N501" i="10" s="1"/>
  <c r="G501" i="10"/>
  <c r="F501" i="10"/>
  <c r="M500" i="10"/>
  <c r="J500" i="10"/>
  <c r="L500" i="10" s="1"/>
  <c r="S500" i="10" s="1"/>
  <c r="I500" i="10"/>
  <c r="G500" i="10"/>
  <c r="F500" i="10"/>
  <c r="L499" i="10"/>
  <c r="S499" i="10" s="1"/>
  <c r="J499" i="10"/>
  <c r="I499" i="10"/>
  <c r="M499" i="10" s="1"/>
  <c r="N499" i="10" s="1"/>
  <c r="G499" i="10"/>
  <c r="F499" i="10"/>
  <c r="M498" i="10"/>
  <c r="J498" i="10"/>
  <c r="L498" i="10" s="1"/>
  <c r="S498" i="10" s="1"/>
  <c r="I498" i="10"/>
  <c r="G498" i="10"/>
  <c r="F498" i="10"/>
  <c r="L497" i="10"/>
  <c r="S497" i="10" s="1"/>
  <c r="J497" i="10"/>
  <c r="I497" i="10"/>
  <c r="M497" i="10" s="1"/>
  <c r="N497" i="10" s="1"/>
  <c r="G497" i="10"/>
  <c r="F497" i="10"/>
  <c r="M496" i="10"/>
  <c r="J496" i="10"/>
  <c r="L496" i="10" s="1"/>
  <c r="S496" i="10" s="1"/>
  <c r="I496" i="10"/>
  <c r="G496" i="10"/>
  <c r="F496" i="10"/>
  <c r="L495" i="10"/>
  <c r="S495" i="10" s="1"/>
  <c r="J495" i="10"/>
  <c r="I495" i="10"/>
  <c r="M495" i="10" s="1"/>
  <c r="N495" i="10" s="1"/>
  <c r="G495" i="10"/>
  <c r="F495" i="10"/>
  <c r="M494" i="10"/>
  <c r="J494" i="10"/>
  <c r="L494" i="10" s="1"/>
  <c r="S494" i="10" s="1"/>
  <c r="I494" i="10"/>
  <c r="G494" i="10"/>
  <c r="F494" i="10"/>
  <c r="L493" i="10"/>
  <c r="S493" i="10" s="1"/>
  <c r="J493" i="10"/>
  <c r="I493" i="10"/>
  <c r="M493" i="10" s="1"/>
  <c r="N493" i="10" s="1"/>
  <c r="G493" i="10"/>
  <c r="F493" i="10"/>
  <c r="M492" i="10"/>
  <c r="J492" i="10"/>
  <c r="L492" i="10" s="1"/>
  <c r="S492" i="10" s="1"/>
  <c r="I492" i="10"/>
  <c r="G492" i="10"/>
  <c r="F492" i="10"/>
  <c r="L491" i="10"/>
  <c r="S491" i="10" s="1"/>
  <c r="J491" i="10"/>
  <c r="I491" i="10"/>
  <c r="M491" i="10" s="1"/>
  <c r="N491" i="10" s="1"/>
  <c r="G491" i="10"/>
  <c r="F491" i="10"/>
  <c r="M490" i="10"/>
  <c r="J490" i="10"/>
  <c r="L490" i="10" s="1"/>
  <c r="S490" i="10" s="1"/>
  <c r="I490" i="10"/>
  <c r="G490" i="10"/>
  <c r="F490" i="10"/>
  <c r="L489" i="10"/>
  <c r="S489" i="10" s="1"/>
  <c r="J489" i="10"/>
  <c r="I489" i="10"/>
  <c r="M489" i="10" s="1"/>
  <c r="N489" i="10" s="1"/>
  <c r="G489" i="10"/>
  <c r="F489" i="10"/>
  <c r="M488" i="10"/>
  <c r="J488" i="10"/>
  <c r="L488" i="10" s="1"/>
  <c r="S488" i="10" s="1"/>
  <c r="I488" i="10"/>
  <c r="G488" i="10"/>
  <c r="F488" i="10"/>
  <c r="L487" i="10"/>
  <c r="S487" i="10" s="1"/>
  <c r="J487" i="10"/>
  <c r="I487" i="10"/>
  <c r="M487" i="10" s="1"/>
  <c r="N487" i="10" s="1"/>
  <c r="G487" i="10"/>
  <c r="F487" i="10"/>
  <c r="M486" i="10"/>
  <c r="J486" i="10"/>
  <c r="L486" i="10" s="1"/>
  <c r="S486" i="10" s="1"/>
  <c r="I486" i="10"/>
  <c r="G486" i="10"/>
  <c r="F486" i="10"/>
  <c r="L485" i="10"/>
  <c r="S485" i="10" s="1"/>
  <c r="J485" i="10"/>
  <c r="I485" i="10"/>
  <c r="M485" i="10" s="1"/>
  <c r="N485" i="10" s="1"/>
  <c r="G485" i="10"/>
  <c r="F485" i="10"/>
  <c r="M484" i="10"/>
  <c r="J484" i="10"/>
  <c r="L484" i="10" s="1"/>
  <c r="S484" i="10" s="1"/>
  <c r="I484" i="10"/>
  <c r="G484" i="10"/>
  <c r="F484" i="10"/>
  <c r="L483" i="10"/>
  <c r="S483" i="10" s="1"/>
  <c r="J483" i="10"/>
  <c r="I483" i="10"/>
  <c r="M483" i="10" s="1"/>
  <c r="N483" i="10" s="1"/>
  <c r="G483" i="10"/>
  <c r="F483" i="10"/>
  <c r="M482" i="10"/>
  <c r="J482" i="10"/>
  <c r="L482" i="10" s="1"/>
  <c r="S482" i="10" s="1"/>
  <c r="I482" i="10"/>
  <c r="G482" i="10"/>
  <c r="F482" i="10"/>
  <c r="L481" i="10"/>
  <c r="S481" i="10" s="1"/>
  <c r="J481" i="10"/>
  <c r="I481" i="10"/>
  <c r="M481" i="10" s="1"/>
  <c r="N481" i="10" s="1"/>
  <c r="G481" i="10"/>
  <c r="F481" i="10"/>
  <c r="M480" i="10"/>
  <c r="J480" i="10"/>
  <c r="L480" i="10" s="1"/>
  <c r="S480" i="10" s="1"/>
  <c r="I480" i="10"/>
  <c r="G480" i="10"/>
  <c r="F480" i="10"/>
  <c r="L479" i="10"/>
  <c r="S479" i="10" s="1"/>
  <c r="J479" i="10"/>
  <c r="I479" i="10"/>
  <c r="M479" i="10" s="1"/>
  <c r="N479" i="10" s="1"/>
  <c r="G479" i="10"/>
  <c r="F479" i="10"/>
  <c r="M478" i="10"/>
  <c r="J478" i="10"/>
  <c r="L478" i="10" s="1"/>
  <c r="S478" i="10" s="1"/>
  <c r="I478" i="10"/>
  <c r="G478" i="10"/>
  <c r="F478" i="10"/>
  <c r="L477" i="10"/>
  <c r="S477" i="10" s="1"/>
  <c r="J477" i="10"/>
  <c r="I477" i="10"/>
  <c r="M477" i="10" s="1"/>
  <c r="N477" i="10" s="1"/>
  <c r="G477" i="10"/>
  <c r="F477" i="10"/>
  <c r="M476" i="10"/>
  <c r="J476" i="10"/>
  <c r="L476" i="10" s="1"/>
  <c r="S476" i="10" s="1"/>
  <c r="I476" i="10"/>
  <c r="G476" i="10"/>
  <c r="F476" i="10"/>
  <c r="L475" i="10"/>
  <c r="S475" i="10" s="1"/>
  <c r="J475" i="10"/>
  <c r="I475" i="10"/>
  <c r="M475" i="10" s="1"/>
  <c r="N475" i="10" s="1"/>
  <c r="G475" i="10"/>
  <c r="F475" i="10"/>
  <c r="M474" i="10"/>
  <c r="J474" i="10"/>
  <c r="L474" i="10" s="1"/>
  <c r="S474" i="10" s="1"/>
  <c r="I474" i="10"/>
  <c r="G474" i="10"/>
  <c r="F474" i="10"/>
  <c r="L473" i="10"/>
  <c r="S473" i="10" s="1"/>
  <c r="J473" i="10"/>
  <c r="I473" i="10"/>
  <c r="M473" i="10" s="1"/>
  <c r="N473" i="10" s="1"/>
  <c r="G473" i="10"/>
  <c r="F473" i="10"/>
  <c r="M472" i="10"/>
  <c r="J472" i="10"/>
  <c r="L472" i="10" s="1"/>
  <c r="S472" i="10" s="1"/>
  <c r="I472" i="10"/>
  <c r="G472" i="10"/>
  <c r="F472" i="10"/>
  <c r="L471" i="10"/>
  <c r="S471" i="10" s="1"/>
  <c r="J471" i="10"/>
  <c r="I471" i="10"/>
  <c r="M471" i="10" s="1"/>
  <c r="N471" i="10" s="1"/>
  <c r="G471" i="10"/>
  <c r="F471" i="10"/>
  <c r="M470" i="10"/>
  <c r="J470" i="10"/>
  <c r="L470" i="10" s="1"/>
  <c r="S470" i="10" s="1"/>
  <c r="I470" i="10"/>
  <c r="G470" i="10"/>
  <c r="F470" i="10"/>
  <c r="L469" i="10"/>
  <c r="S469" i="10" s="1"/>
  <c r="J469" i="10"/>
  <c r="I469" i="10"/>
  <c r="M469" i="10" s="1"/>
  <c r="N469" i="10" s="1"/>
  <c r="G469" i="10"/>
  <c r="F469" i="10"/>
  <c r="M468" i="10"/>
  <c r="J468" i="10"/>
  <c r="L468" i="10" s="1"/>
  <c r="S468" i="10" s="1"/>
  <c r="I468" i="10"/>
  <c r="G468" i="10"/>
  <c r="F468" i="10"/>
  <c r="L467" i="10"/>
  <c r="S467" i="10" s="1"/>
  <c r="J467" i="10"/>
  <c r="I467" i="10"/>
  <c r="M467" i="10" s="1"/>
  <c r="N467" i="10" s="1"/>
  <c r="G467" i="10"/>
  <c r="F467" i="10"/>
  <c r="M466" i="10"/>
  <c r="J466" i="10"/>
  <c r="L466" i="10" s="1"/>
  <c r="S466" i="10" s="1"/>
  <c r="I466" i="10"/>
  <c r="G466" i="10"/>
  <c r="F466" i="10"/>
  <c r="L465" i="10"/>
  <c r="S465" i="10" s="1"/>
  <c r="J465" i="10"/>
  <c r="I465" i="10"/>
  <c r="M465" i="10" s="1"/>
  <c r="N465" i="10" s="1"/>
  <c r="G465" i="10"/>
  <c r="F465" i="10"/>
  <c r="M464" i="10"/>
  <c r="J464" i="10"/>
  <c r="L464" i="10" s="1"/>
  <c r="S464" i="10" s="1"/>
  <c r="I464" i="10"/>
  <c r="G464" i="10"/>
  <c r="F464" i="10"/>
  <c r="L463" i="10"/>
  <c r="S463" i="10" s="1"/>
  <c r="J463" i="10"/>
  <c r="I463" i="10"/>
  <c r="M463" i="10" s="1"/>
  <c r="N463" i="10" s="1"/>
  <c r="G463" i="10"/>
  <c r="F463" i="10"/>
  <c r="M462" i="10"/>
  <c r="J462" i="10"/>
  <c r="L462" i="10" s="1"/>
  <c r="S462" i="10" s="1"/>
  <c r="I462" i="10"/>
  <c r="G462" i="10"/>
  <c r="F462" i="10"/>
  <c r="L461" i="10"/>
  <c r="S461" i="10" s="1"/>
  <c r="J461" i="10"/>
  <c r="I461" i="10"/>
  <c r="M461" i="10" s="1"/>
  <c r="N461" i="10" s="1"/>
  <c r="G461" i="10"/>
  <c r="F461" i="10"/>
  <c r="M460" i="10"/>
  <c r="J460" i="10"/>
  <c r="L460" i="10" s="1"/>
  <c r="S460" i="10" s="1"/>
  <c r="I460" i="10"/>
  <c r="G460" i="10"/>
  <c r="F460" i="10"/>
  <c r="L459" i="10"/>
  <c r="S459" i="10" s="1"/>
  <c r="J459" i="10"/>
  <c r="I459" i="10"/>
  <c r="M459" i="10" s="1"/>
  <c r="N459" i="10" s="1"/>
  <c r="G459" i="10"/>
  <c r="F459" i="10"/>
  <c r="M458" i="10"/>
  <c r="J458" i="10"/>
  <c r="L458" i="10" s="1"/>
  <c r="S458" i="10" s="1"/>
  <c r="I458" i="10"/>
  <c r="G458" i="10"/>
  <c r="F458" i="10"/>
  <c r="L457" i="10"/>
  <c r="S457" i="10" s="1"/>
  <c r="J457" i="10"/>
  <c r="I457" i="10"/>
  <c r="M457" i="10" s="1"/>
  <c r="N457" i="10" s="1"/>
  <c r="G457" i="10"/>
  <c r="F457" i="10"/>
  <c r="M456" i="10"/>
  <c r="J456" i="10"/>
  <c r="L456" i="10" s="1"/>
  <c r="S456" i="10" s="1"/>
  <c r="I456" i="10"/>
  <c r="G456" i="10"/>
  <c r="F456" i="10"/>
  <c r="L455" i="10"/>
  <c r="S455" i="10" s="1"/>
  <c r="J455" i="10"/>
  <c r="I455" i="10"/>
  <c r="M455" i="10" s="1"/>
  <c r="N455" i="10" s="1"/>
  <c r="G455" i="10"/>
  <c r="F455" i="10"/>
  <c r="M454" i="10"/>
  <c r="J454" i="10"/>
  <c r="L454" i="10" s="1"/>
  <c r="S454" i="10" s="1"/>
  <c r="I454" i="10"/>
  <c r="G454" i="10"/>
  <c r="F454" i="10"/>
  <c r="L453" i="10"/>
  <c r="S453" i="10" s="1"/>
  <c r="J453" i="10"/>
  <c r="I453" i="10"/>
  <c r="M453" i="10" s="1"/>
  <c r="N453" i="10" s="1"/>
  <c r="G453" i="10"/>
  <c r="F453" i="10"/>
  <c r="M452" i="10"/>
  <c r="J452" i="10"/>
  <c r="L452" i="10" s="1"/>
  <c r="S452" i="10" s="1"/>
  <c r="I452" i="10"/>
  <c r="G452" i="10"/>
  <c r="F452" i="10"/>
  <c r="L451" i="10"/>
  <c r="S451" i="10" s="1"/>
  <c r="J451" i="10"/>
  <c r="I451" i="10"/>
  <c r="M451" i="10" s="1"/>
  <c r="N451" i="10" s="1"/>
  <c r="G451" i="10"/>
  <c r="F451" i="10"/>
  <c r="M450" i="10"/>
  <c r="J450" i="10"/>
  <c r="L450" i="10" s="1"/>
  <c r="S450" i="10" s="1"/>
  <c r="I450" i="10"/>
  <c r="G450" i="10"/>
  <c r="F450" i="10"/>
  <c r="L449" i="10"/>
  <c r="S449" i="10" s="1"/>
  <c r="J449" i="10"/>
  <c r="I449" i="10"/>
  <c r="M449" i="10" s="1"/>
  <c r="N449" i="10" s="1"/>
  <c r="G449" i="10"/>
  <c r="F449" i="10"/>
  <c r="M448" i="10"/>
  <c r="J448" i="10"/>
  <c r="L448" i="10" s="1"/>
  <c r="S448" i="10" s="1"/>
  <c r="I448" i="10"/>
  <c r="G448" i="10"/>
  <c r="F448" i="10"/>
  <c r="L447" i="10"/>
  <c r="S447" i="10" s="1"/>
  <c r="J447" i="10"/>
  <c r="I447" i="10"/>
  <c r="M447" i="10" s="1"/>
  <c r="N447" i="10" s="1"/>
  <c r="G447" i="10"/>
  <c r="F447" i="10"/>
  <c r="M446" i="10"/>
  <c r="J446" i="10"/>
  <c r="L446" i="10" s="1"/>
  <c r="S446" i="10" s="1"/>
  <c r="I446" i="10"/>
  <c r="G446" i="10"/>
  <c r="F446" i="10"/>
  <c r="L445" i="10"/>
  <c r="S445" i="10" s="1"/>
  <c r="J445" i="10"/>
  <c r="I445" i="10"/>
  <c r="M445" i="10" s="1"/>
  <c r="N445" i="10" s="1"/>
  <c r="G445" i="10"/>
  <c r="F445" i="10"/>
  <c r="M444" i="10"/>
  <c r="J444" i="10"/>
  <c r="L444" i="10" s="1"/>
  <c r="S444" i="10" s="1"/>
  <c r="I444" i="10"/>
  <c r="G444" i="10"/>
  <c r="F444" i="10"/>
  <c r="L443" i="10"/>
  <c r="S443" i="10" s="1"/>
  <c r="J443" i="10"/>
  <c r="I443" i="10"/>
  <c r="M443" i="10" s="1"/>
  <c r="N443" i="10" s="1"/>
  <c r="G443" i="10"/>
  <c r="F443" i="10"/>
  <c r="M442" i="10"/>
  <c r="J442" i="10"/>
  <c r="L442" i="10" s="1"/>
  <c r="S442" i="10" s="1"/>
  <c r="I442" i="10"/>
  <c r="G442" i="10"/>
  <c r="F442" i="10"/>
  <c r="L441" i="10"/>
  <c r="S441" i="10" s="1"/>
  <c r="J441" i="10"/>
  <c r="I441" i="10"/>
  <c r="M441" i="10" s="1"/>
  <c r="N441" i="10" s="1"/>
  <c r="G441" i="10"/>
  <c r="F441" i="10"/>
  <c r="M440" i="10"/>
  <c r="J440" i="10"/>
  <c r="L440" i="10" s="1"/>
  <c r="S440" i="10" s="1"/>
  <c r="I440" i="10"/>
  <c r="G440" i="10"/>
  <c r="F440" i="10"/>
  <c r="L439" i="10"/>
  <c r="S439" i="10" s="1"/>
  <c r="J439" i="10"/>
  <c r="I439" i="10"/>
  <c r="M439" i="10" s="1"/>
  <c r="N439" i="10" s="1"/>
  <c r="G439" i="10"/>
  <c r="F439" i="10"/>
  <c r="M438" i="10"/>
  <c r="J438" i="10"/>
  <c r="L438" i="10" s="1"/>
  <c r="S438" i="10" s="1"/>
  <c r="I438" i="10"/>
  <c r="G438" i="10"/>
  <c r="F438" i="10"/>
  <c r="L437" i="10"/>
  <c r="S437" i="10" s="1"/>
  <c r="J437" i="10"/>
  <c r="I437" i="10"/>
  <c r="M437" i="10" s="1"/>
  <c r="N437" i="10" s="1"/>
  <c r="G437" i="10"/>
  <c r="F437" i="10"/>
  <c r="M436" i="10"/>
  <c r="J436" i="10"/>
  <c r="L436" i="10" s="1"/>
  <c r="S436" i="10" s="1"/>
  <c r="I436" i="10"/>
  <c r="G436" i="10"/>
  <c r="F436" i="10"/>
  <c r="L435" i="10"/>
  <c r="S435" i="10" s="1"/>
  <c r="J435" i="10"/>
  <c r="I435" i="10"/>
  <c r="M435" i="10" s="1"/>
  <c r="N435" i="10" s="1"/>
  <c r="G435" i="10"/>
  <c r="F435" i="10"/>
  <c r="M434" i="10"/>
  <c r="J434" i="10"/>
  <c r="L434" i="10" s="1"/>
  <c r="S434" i="10" s="1"/>
  <c r="I434" i="10"/>
  <c r="G434" i="10"/>
  <c r="F434" i="10"/>
  <c r="L433" i="10"/>
  <c r="S433" i="10" s="1"/>
  <c r="J433" i="10"/>
  <c r="I433" i="10"/>
  <c r="M433" i="10" s="1"/>
  <c r="N433" i="10" s="1"/>
  <c r="G433" i="10"/>
  <c r="F433" i="10"/>
  <c r="M432" i="10"/>
  <c r="J432" i="10"/>
  <c r="L432" i="10" s="1"/>
  <c r="S432" i="10" s="1"/>
  <c r="I432" i="10"/>
  <c r="G432" i="10"/>
  <c r="F432" i="10"/>
  <c r="L431" i="10"/>
  <c r="S431" i="10" s="1"/>
  <c r="J431" i="10"/>
  <c r="I431" i="10"/>
  <c r="M431" i="10" s="1"/>
  <c r="N431" i="10" s="1"/>
  <c r="G431" i="10"/>
  <c r="F431" i="10"/>
  <c r="M430" i="10"/>
  <c r="J430" i="10"/>
  <c r="L430" i="10" s="1"/>
  <c r="S430" i="10" s="1"/>
  <c r="I430" i="10"/>
  <c r="G430" i="10"/>
  <c r="F430" i="10"/>
  <c r="L429" i="10"/>
  <c r="S429" i="10" s="1"/>
  <c r="J429" i="10"/>
  <c r="I429" i="10"/>
  <c r="M429" i="10" s="1"/>
  <c r="N429" i="10" s="1"/>
  <c r="G429" i="10"/>
  <c r="F429" i="10"/>
  <c r="M428" i="10"/>
  <c r="J428" i="10"/>
  <c r="L428" i="10" s="1"/>
  <c r="S428" i="10" s="1"/>
  <c r="I428" i="10"/>
  <c r="G428" i="10"/>
  <c r="F428" i="10"/>
  <c r="L427" i="10"/>
  <c r="S427" i="10" s="1"/>
  <c r="J427" i="10"/>
  <c r="I427" i="10"/>
  <c r="M427" i="10" s="1"/>
  <c r="N427" i="10" s="1"/>
  <c r="G427" i="10"/>
  <c r="F427" i="10"/>
  <c r="M426" i="10"/>
  <c r="J426" i="10"/>
  <c r="L426" i="10" s="1"/>
  <c r="S426" i="10" s="1"/>
  <c r="I426" i="10"/>
  <c r="G426" i="10"/>
  <c r="F426" i="10"/>
  <c r="L425" i="10"/>
  <c r="S425" i="10" s="1"/>
  <c r="J425" i="10"/>
  <c r="I425" i="10"/>
  <c r="M425" i="10" s="1"/>
  <c r="N425" i="10" s="1"/>
  <c r="G425" i="10"/>
  <c r="F425" i="10"/>
  <c r="M424" i="10"/>
  <c r="J424" i="10"/>
  <c r="L424" i="10" s="1"/>
  <c r="S424" i="10" s="1"/>
  <c r="I424" i="10"/>
  <c r="G424" i="10"/>
  <c r="F424" i="10"/>
  <c r="L423" i="10"/>
  <c r="S423" i="10" s="1"/>
  <c r="J423" i="10"/>
  <c r="I423" i="10"/>
  <c r="M423" i="10" s="1"/>
  <c r="N423" i="10" s="1"/>
  <c r="G423" i="10"/>
  <c r="F423" i="10"/>
  <c r="M422" i="10"/>
  <c r="J422" i="10"/>
  <c r="L422" i="10" s="1"/>
  <c r="S422" i="10" s="1"/>
  <c r="I422" i="10"/>
  <c r="G422" i="10"/>
  <c r="F422" i="10"/>
  <c r="L421" i="10"/>
  <c r="S421" i="10" s="1"/>
  <c r="J421" i="10"/>
  <c r="I421" i="10"/>
  <c r="M421" i="10" s="1"/>
  <c r="N421" i="10" s="1"/>
  <c r="G421" i="10"/>
  <c r="F421" i="10"/>
  <c r="M420" i="10"/>
  <c r="J420" i="10"/>
  <c r="L420" i="10" s="1"/>
  <c r="S420" i="10" s="1"/>
  <c r="I420" i="10"/>
  <c r="G420" i="10"/>
  <c r="F420" i="10"/>
  <c r="L419" i="10"/>
  <c r="S419" i="10" s="1"/>
  <c r="J419" i="10"/>
  <c r="I419" i="10"/>
  <c r="M419" i="10" s="1"/>
  <c r="N419" i="10" s="1"/>
  <c r="G419" i="10"/>
  <c r="F419" i="10"/>
  <c r="M418" i="10"/>
  <c r="J418" i="10"/>
  <c r="L418" i="10" s="1"/>
  <c r="S418" i="10" s="1"/>
  <c r="I418" i="10"/>
  <c r="G418" i="10"/>
  <c r="F418" i="10"/>
  <c r="L417" i="10"/>
  <c r="S417" i="10" s="1"/>
  <c r="J417" i="10"/>
  <c r="I417" i="10"/>
  <c r="M417" i="10" s="1"/>
  <c r="N417" i="10" s="1"/>
  <c r="G417" i="10"/>
  <c r="F417" i="10"/>
  <c r="M416" i="10"/>
  <c r="J416" i="10"/>
  <c r="L416" i="10" s="1"/>
  <c r="S416" i="10" s="1"/>
  <c r="I416" i="10"/>
  <c r="G416" i="10"/>
  <c r="F416" i="10"/>
  <c r="L415" i="10"/>
  <c r="S415" i="10" s="1"/>
  <c r="J415" i="10"/>
  <c r="I415" i="10"/>
  <c r="M415" i="10" s="1"/>
  <c r="N415" i="10" s="1"/>
  <c r="G415" i="10"/>
  <c r="F415" i="10"/>
  <c r="M414" i="10"/>
  <c r="J414" i="10"/>
  <c r="L414" i="10" s="1"/>
  <c r="S414" i="10" s="1"/>
  <c r="I414" i="10"/>
  <c r="G414" i="10"/>
  <c r="F414" i="10"/>
  <c r="L413" i="10"/>
  <c r="S413" i="10" s="1"/>
  <c r="J413" i="10"/>
  <c r="I413" i="10"/>
  <c r="M413" i="10" s="1"/>
  <c r="N413" i="10" s="1"/>
  <c r="G413" i="10"/>
  <c r="F413" i="10"/>
  <c r="M412" i="10"/>
  <c r="J412" i="10"/>
  <c r="L412" i="10" s="1"/>
  <c r="S412" i="10" s="1"/>
  <c r="I412" i="10"/>
  <c r="G412" i="10"/>
  <c r="F412" i="10"/>
  <c r="L411" i="10"/>
  <c r="S411" i="10" s="1"/>
  <c r="J411" i="10"/>
  <c r="I411" i="10"/>
  <c r="M411" i="10" s="1"/>
  <c r="N411" i="10" s="1"/>
  <c r="G411" i="10"/>
  <c r="F411" i="10"/>
  <c r="M410" i="10"/>
  <c r="J410" i="10"/>
  <c r="L410" i="10" s="1"/>
  <c r="S410" i="10" s="1"/>
  <c r="I410" i="10"/>
  <c r="G410" i="10"/>
  <c r="F410" i="10"/>
  <c r="L409" i="10"/>
  <c r="S409" i="10" s="1"/>
  <c r="J409" i="10"/>
  <c r="I409" i="10"/>
  <c r="M409" i="10" s="1"/>
  <c r="N409" i="10" s="1"/>
  <c r="G409" i="10"/>
  <c r="F409" i="10"/>
  <c r="M408" i="10"/>
  <c r="J408" i="10"/>
  <c r="L408" i="10" s="1"/>
  <c r="S408" i="10" s="1"/>
  <c r="I408" i="10"/>
  <c r="G408" i="10"/>
  <c r="F408" i="10"/>
  <c r="L407" i="10"/>
  <c r="S407" i="10" s="1"/>
  <c r="J407" i="10"/>
  <c r="I407" i="10"/>
  <c r="M407" i="10" s="1"/>
  <c r="N407" i="10" s="1"/>
  <c r="G407" i="10"/>
  <c r="F407" i="10"/>
  <c r="M406" i="10"/>
  <c r="J406" i="10"/>
  <c r="L406" i="10" s="1"/>
  <c r="S406" i="10" s="1"/>
  <c r="I406" i="10"/>
  <c r="G406" i="10"/>
  <c r="F406" i="10"/>
  <c r="L405" i="10"/>
  <c r="S405" i="10" s="1"/>
  <c r="J405" i="10"/>
  <c r="I405" i="10"/>
  <c r="M405" i="10" s="1"/>
  <c r="N405" i="10" s="1"/>
  <c r="G405" i="10"/>
  <c r="F405" i="10"/>
  <c r="M404" i="10"/>
  <c r="J404" i="10"/>
  <c r="L404" i="10" s="1"/>
  <c r="S404" i="10" s="1"/>
  <c r="I404" i="10"/>
  <c r="G404" i="10"/>
  <c r="F404" i="10"/>
  <c r="L403" i="10"/>
  <c r="S403" i="10" s="1"/>
  <c r="J403" i="10"/>
  <c r="I403" i="10"/>
  <c r="M403" i="10" s="1"/>
  <c r="N403" i="10" s="1"/>
  <c r="G403" i="10"/>
  <c r="F403" i="10"/>
  <c r="M402" i="10"/>
  <c r="J402" i="10"/>
  <c r="L402" i="10" s="1"/>
  <c r="S402" i="10" s="1"/>
  <c r="I402" i="10"/>
  <c r="G402" i="10"/>
  <c r="F402" i="10"/>
  <c r="L401" i="10"/>
  <c r="S401" i="10" s="1"/>
  <c r="J401" i="10"/>
  <c r="I401" i="10"/>
  <c r="M401" i="10" s="1"/>
  <c r="N401" i="10" s="1"/>
  <c r="G401" i="10"/>
  <c r="F401" i="10"/>
  <c r="M400" i="10"/>
  <c r="J400" i="10"/>
  <c r="L400" i="10" s="1"/>
  <c r="S400" i="10" s="1"/>
  <c r="I400" i="10"/>
  <c r="G400" i="10"/>
  <c r="F400" i="10"/>
  <c r="L399" i="10"/>
  <c r="S399" i="10" s="1"/>
  <c r="J399" i="10"/>
  <c r="I399" i="10"/>
  <c r="M399" i="10" s="1"/>
  <c r="N399" i="10" s="1"/>
  <c r="G399" i="10"/>
  <c r="F399" i="10"/>
  <c r="M398" i="10"/>
  <c r="J398" i="10"/>
  <c r="L398" i="10" s="1"/>
  <c r="S398" i="10" s="1"/>
  <c r="I398" i="10"/>
  <c r="G398" i="10"/>
  <c r="F398" i="10"/>
  <c r="L397" i="10"/>
  <c r="S397" i="10" s="1"/>
  <c r="J397" i="10"/>
  <c r="I397" i="10"/>
  <c r="M397" i="10" s="1"/>
  <c r="N397" i="10" s="1"/>
  <c r="G397" i="10"/>
  <c r="F397" i="10"/>
  <c r="M396" i="10"/>
  <c r="J396" i="10"/>
  <c r="L396" i="10" s="1"/>
  <c r="S396" i="10" s="1"/>
  <c r="I396" i="10"/>
  <c r="G396" i="10"/>
  <c r="F396" i="10"/>
  <c r="L395" i="10"/>
  <c r="S395" i="10" s="1"/>
  <c r="J395" i="10"/>
  <c r="I395" i="10"/>
  <c r="M395" i="10" s="1"/>
  <c r="N395" i="10" s="1"/>
  <c r="G395" i="10"/>
  <c r="F395" i="10"/>
  <c r="M394" i="10"/>
  <c r="J394" i="10"/>
  <c r="L394" i="10" s="1"/>
  <c r="S394" i="10" s="1"/>
  <c r="I394" i="10"/>
  <c r="G394" i="10"/>
  <c r="F394" i="10"/>
  <c r="L393" i="10"/>
  <c r="S393" i="10" s="1"/>
  <c r="J393" i="10"/>
  <c r="I393" i="10"/>
  <c r="M393" i="10" s="1"/>
  <c r="N393" i="10" s="1"/>
  <c r="G393" i="10"/>
  <c r="F393" i="10"/>
  <c r="M392" i="10"/>
  <c r="J392" i="10"/>
  <c r="L392" i="10" s="1"/>
  <c r="S392" i="10" s="1"/>
  <c r="I392" i="10"/>
  <c r="G392" i="10"/>
  <c r="F392" i="10"/>
  <c r="L391" i="10"/>
  <c r="S391" i="10" s="1"/>
  <c r="J391" i="10"/>
  <c r="I391" i="10"/>
  <c r="M391" i="10" s="1"/>
  <c r="N391" i="10" s="1"/>
  <c r="G391" i="10"/>
  <c r="F391" i="10"/>
  <c r="M390" i="10"/>
  <c r="J390" i="10"/>
  <c r="L390" i="10" s="1"/>
  <c r="S390" i="10" s="1"/>
  <c r="I390" i="10"/>
  <c r="G390" i="10"/>
  <c r="F390" i="10"/>
  <c r="L389" i="10"/>
  <c r="S389" i="10" s="1"/>
  <c r="J389" i="10"/>
  <c r="I389" i="10"/>
  <c r="M389" i="10" s="1"/>
  <c r="N389" i="10" s="1"/>
  <c r="G389" i="10"/>
  <c r="F389" i="10"/>
  <c r="M388" i="10"/>
  <c r="J388" i="10"/>
  <c r="L388" i="10" s="1"/>
  <c r="S388" i="10" s="1"/>
  <c r="I388" i="10"/>
  <c r="G388" i="10"/>
  <c r="F388" i="10"/>
  <c r="L387" i="10"/>
  <c r="S387" i="10" s="1"/>
  <c r="J387" i="10"/>
  <c r="I387" i="10"/>
  <c r="M387" i="10" s="1"/>
  <c r="N387" i="10" s="1"/>
  <c r="G387" i="10"/>
  <c r="F387" i="10"/>
  <c r="M386" i="10"/>
  <c r="J386" i="10"/>
  <c r="L386" i="10" s="1"/>
  <c r="S386" i="10" s="1"/>
  <c r="I386" i="10"/>
  <c r="G386" i="10"/>
  <c r="F386" i="10"/>
  <c r="L385" i="10"/>
  <c r="S385" i="10" s="1"/>
  <c r="J385" i="10"/>
  <c r="I385" i="10"/>
  <c r="M385" i="10" s="1"/>
  <c r="N385" i="10" s="1"/>
  <c r="G385" i="10"/>
  <c r="F385" i="10"/>
  <c r="M384" i="10"/>
  <c r="J384" i="10"/>
  <c r="L384" i="10" s="1"/>
  <c r="S384" i="10" s="1"/>
  <c r="I384" i="10"/>
  <c r="G384" i="10"/>
  <c r="F384" i="10"/>
  <c r="L383" i="10"/>
  <c r="S383" i="10" s="1"/>
  <c r="J383" i="10"/>
  <c r="I383" i="10"/>
  <c r="M383" i="10" s="1"/>
  <c r="N383" i="10" s="1"/>
  <c r="G383" i="10"/>
  <c r="F383" i="10"/>
  <c r="M382" i="10"/>
  <c r="J382" i="10"/>
  <c r="L382" i="10" s="1"/>
  <c r="S382" i="10" s="1"/>
  <c r="I382" i="10"/>
  <c r="G382" i="10"/>
  <c r="F382" i="10"/>
  <c r="L381" i="10"/>
  <c r="S381" i="10" s="1"/>
  <c r="J381" i="10"/>
  <c r="I381" i="10"/>
  <c r="M381" i="10" s="1"/>
  <c r="N381" i="10" s="1"/>
  <c r="G381" i="10"/>
  <c r="F381" i="10"/>
  <c r="M380" i="10"/>
  <c r="J380" i="10"/>
  <c r="L380" i="10" s="1"/>
  <c r="S380" i="10" s="1"/>
  <c r="I380" i="10"/>
  <c r="G380" i="10"/>
  <c r="F380" i="10"/>
  <c r="L379" i="10"/>
  <c r="S379" i="10" s="1"/>
  <c r="J379" i="10"/>
  <c r="I379" i="10"/>
  <c r="M379" i="10" s="1"/>
  <c r="N379" i="10" s="1"/>
  <c r="G379" i="10"/>
  <c r="F379" i="10"/>
  <c r="M378" i="10"/>
  <c r="J378" i="10"/>
  <c r="L378" i="10" s="1"/>
  <c r="S378" i="10" s="1"/>
  <c r="I378" i="10"/>
  <c r="G378" i="10"/>
  <c r="F378" i="10"/>
  <c r="L377" i="10"/>
  <c r="S377" i="10" s="1"/>
  <c r="J377" i="10"/>
  <c r="I377" i="10"/>
  <c r="M377" i="10" s="1"/>
  <c r="N377" i="10" s="1"/>
  <c r="G377" i="10"/>
  <c r="F377" i="10"/>
  <c r="M376" i="10"/>
  <c r="J376" i="10"/>
  <c r="L376" i="10" s="1"/>
  <c r="S376" i="10" s="1"/>
  <c r="I376" i="10"/>
  <c r="G376" i="10"/>
  <c r="F376" i="10"/>
  <c r="L375" i="10"/>
  <c r="S375" i="10" s="1"/>
  <c r="J375" i="10"/>
  <c r="I375" i="10"/>
  <c r="M375" i="10" s="1"/>
  <c r="N375" i="10" s="1"/>
  <c r="G375" i="10"/>
  <c r="F375" i="10"/>
  <c r="M374" i="10"/>
  <c r="J374" i="10"/>
  <c r="L374" i="10" s="1"/>
  <c r="S374" i="10" s="1"/>
  <c r="I374" i="10"/>
  <c r="G374" i="10"/>
  <c r="F374" i="10"/>
  <c r="L373" i="10"/>
  <c r="S373" i="10" s="1"/>
  <c r="J373" i="10"/>
  <c r="I373" i="10"/>
  <c r="M373" i="10" s="1"/>
  <c r="N373" i="10" s="1"/>
  <c r="G373" i="10"/>
  <c r="F373" i="10"/>
  <c r="M372" i="10"/>
  <c r="J372" i="10"/>
  <c r="L372" i="10" s="1"/>
  <c r="S372" i="10" s="1"/>
  <c r="I372" i="10"/>
  <c r="G372" i="10"/>
  <c r="F372" i="10"/>
  <c r="L371" i="10"/>
  <c r="S371" i="10" s="1"/>
  <c r="J371" i="10"/>
  <c r="I371" i="10"/>
  <c r="M371" i="10" s="1"/>
  <c r="N371" i="10" s="1"/>
  <c r="G371" i="10"/>
  <c r="F371" i="10"/>
  <c r="M370" i="10"/>
  <c r="J370" i="10"/>
  <c r="L370" i="10" s="1"/>
  <c r="S370" i="10" s="1"/>
  <c r="I370" i="10"/>
  <c r="G370" i="10"/>
  <c r="F370" i="10"/>
  <c r="L369" i="10"/>
  <c r="S369" i="10" s="1"/>
  <c r="J369" i="10"/>
  <c r="I369" i="10"/>
  <c r="M369" i="10" s="1"/>
  <c r="N369" i="10" s="1"/>
  <c r="G369" i="10"/>
  <c r="F369" i="10"/>
  <c r="M368" i="10"/>
  <c r="J368" i="10"/>
  <c r="L368" i="10" s="1"/>
  <c r="S368" i="10" s="1"/>
  <c r="I368" i="10"/>
  <c r="G368" i="10"/>
  <c r="F368" i="10"/>
  <c r="L367" i="10"/>
  <c r="S367" i="10" s="1"/>
  <c r="J367" i="10"/>
  <c r="I367" i="10"/>
  <c r="M367" i="10" s="1"/>
  <c r="N367" i="10" s="1"/>
  <c r="G367" i="10"/>
  <c r="F367" i="10"/>
  <c r="M366" i="10"/>
  <c r="J366" i="10"/>
  <c r="L366" i="10" s="1"/>
  <c r="S366" i="10" s="1"/>
  <c r="I366" i="10"/>
  <c r="G366" i="10"/>
  <c r="F366" i="10"/>
  <c r="L365" i="10"/>
  <c r="S365" i="10" s="1"/>
  <c r="J365" i="10"/>
  <c r="I365" i="10"/>
  <c r="M365" i="10" s="1"/>
  <c r="N365" i="10" s="1"/>
  <c r="G365" i="10"/>
  <c r="F365" i="10"/>
  <c r="M364" i="10"/>
  <c r="J364" i="10"/>
  <c r="L364" i="10" s="1"/>
  <c r="S364" i="10" s="1"/>
  <c r="I364" i="10"/>
  <c r="G364" i="10"/>
  <c r="F364" i="10"/>
  <c r="L363" i="10"/>
  <c r="S363" i="10" s="1"/>
  <c r="J363" i="10"/>
  <c r="I363" i="10"/>
  <c r="M363" i="10" s="1"/>
  <c r="N363" i="10" s="1"/>
  <c r="G363" i="10"/>
  <c r="F363" i="10"/>
  <c r="M362" i="10"/>
  <c r="J362" i="10"/>
  <c r="L362" i="10" s="1"/>
  <c r="S362" i="10" s="1"/>
  <c r="I362" i="10"/>
  <c r="G362" i="10"/>
  <c r="F362" i="10"/>
  <c r="L361" i="10"/>
  <c r="S361" i="10" s="1"/>
  <c r="J361" i="10"/>
  <c r="I361" i="10"/>
  <c r="M361" i="10" s="1"/>
  <c r="N361" i="10" s="1"/>
  <c r="G361" i="10"/>
  <c r="F361" i="10"/>
  <c r="M360" i="10"/>
  <c r="J360" i="10"/>
  <c r="L360" i="10" s="1"/>
  <c r="S360" i="10" s="1"/>
  <c r="I360" i="10"/>
  <c r="G360" i="10"/>
  <c r="F360" i="10"/>
  <c r="L359" i="10"/>
  <c r="S359" i="10" s="1"/>
  <c r="J359" i="10"/>
  <c r="I359" i="10"/>
  <c r="M359" i="10" s="1"/>
  <c r="N359" i="10" s="1"/>
  <c r="G359" i="10"/>
  <c r="F359" i="10"/>
  <c r="M358" i="10"/>
  <c r="J358" i="10"/>
  <c r="L358" i="10" s="1"/>
  <c r="S358" i="10" s="1"/>
  <c r="I358" i="10"/>
  <c r="G358" i="10"/>
  <c r="F358" i="10"/>
  <c r="L357" i="10"/>
  <c r="S357" i="10" s="1"/>
  <c r="J357" i="10"/>
  <c r="I357" i="10"/>
  <c r="M357" i="10" s="1"/>
  <c r="N357" i="10" s="1"/>
  <c r="G357" i="10"/>
  <c r="F357" i="10"/>
  <c r="M356" i="10"/>
  <c r="J356" i="10"/>
  <c r="L356" i="10" s="1"/>
  <c r="S356" i="10" s="1"/>
  <c r="I356" i="10"/>
  <c r="G356" i="10"/>
  <c r="F356" i="10"/>
  <c r="L355" i="10"/>
  <c r="S355" i="10" s="1"/>
  <c r="J355" i="10"/>
  <c r="I355" i="10"/>
  <c r="M355" i="10" s="1"/>
  <c r="N355" i="10" s="1"/>
  <c r="G355" i="10"/>
  <c r="F355" i="10"/>
  <c r="M354" i="10"/>
  <c r="J354" i="10"/>
  <c r="L354" i="10" s="1"/>
  <c r="S354" i="10" s="1"/>
  <c r="I354" i="10"/>
  <c r="G354" i="10"/>
  <c r="F354" i="10"/>
  <c r="L353" i="10"/>
  <c r="S353" i="10" s="1"/>
  <c r="J353" i="10"/>
  <c r="I353" i="10"/>
  <c r="M353" i="10" s="1"/>
  <c r="N353" i="10" s="1"/>
  <c r="G353" i="10"/>
  <c r="F353" i="10"/>
  <c r="M352" i="10"/>
  <c r="J352" i="10"/>
  <c r="L352" i="10" s="1"/>
  <c r="S352" i="10" s="1"/>
  <c r="I352" i="10"/>
  <c r="G352" i="10"/>
  <c r="F352" i="10"/>
  <c r="L351" i="10"/>
  <c r="S351" i="10" s="1"/>
  <c r="J351" i="10"/>
  <c r="I351" i="10"/>
  <c r="M351" i="10" s="1"/>
  <c r="N351" i="10" s="1"/>
  <c r="G351" i="10"/>
  <c r="F351" i="10"/>
  <c r="M350" i="10"/>
  <c r="J350" i="10"/>
  <c r="L350" i="10" s="1"/>
  <c r="S350" i="10" s="1"/>
  <c r="I350" i="10"/>
  <c r="G350" i="10"/>
  <c r="F350" i="10"/>
  <c r="L349" i="10"/>
  <c r="S349" i="10" s="1"/>
  <c r="J349" i="10"/>
  <c r="I349" i="10"/>
  <c r="M349" i="10" s="1"/>
  <c r="N349" i="10" s="1"/>
  <c r="G349" i="10"/>
  <c r="F349" i="10"/>
  <c r="M348" i="10"/>
  <c r="J348" i="10"/>
  <c r="L348" i="10" s="1"/>
  <c r="S348" i="10" s="1"/>
  <c r="I348" i="10"/>
  <c r="G348" i="10"/>
  <c r="F348" i="10"/>
  <c r="L347" i="10"/>
  <c r="S347" i="10" s="1"/>
  <c r="J347" i="10"/>
  <c r="I347" i="10"/>
  <c r="M347" i="10" s="1"/>
  <c r="N347" i="10" s="1"/>
  <c r="G347" i="10"/>
  <c r="F347" i="10"/>
  <c r="M346" i="10"/>
  <c r="J346" i="10"/>
  <c r="L346" i="10" s="1"/>
  <c r="S346" i="10" s="1"/>
  <c r="I346" i="10"/>
  <c r="G346" i="10"/>
  <c r="F346" i="10"/>
  <c r="L345" i="10"/>
  <c r="S345" i="10" s="1"/>
  <c r="J345" i="10"/>
  <c r="I345" i="10"/>
  <c r="M345" i="10" s="1"/>
  <c r="N345" i="10" s="1"/>
  <c r="G345" i="10"/>
  <c r="F345" i="10"/>
  <c r="M344" i="10"/>
  <c r="J344" i="10"/>
  <c r="L344" i="10" s="1"/>
  <c r="S344" i="10" s="1"/>
  <c r="I344" i="10"/>
  <c r="G344" i="10"/>
  <c r="F344" i="10"/>
  <c r="L343" i="10"/>
  <c r="S343" i="10" s="1"/>
  <c r="J343" i="10"/>
  <c r="I343" i="10"/>
  <c r="M343" i="10" s="1"/>
  <c r="N343" i="10" s="1"/>
  <c r="G343" i="10"/>
  <c r="F343" i="10"/>
  <c r="M342" i="10"/>
  <c r="J342" i="10"/>
  <c r="L342" i="10" s="1"/>
  <c r="S342" i="10" s="1"/>
  <c r="I342" i="10"/>
  <c r="G342" i="10"/>
  <c r="F342" i="10"/>
  <c r="L341" i="10"/>
  <c r="S341" i="10" s="1"/>
  <c r="J341" i="10"/>
  <c r="I341" i="10"/>
  <c r="M341" i="10" s="1"/>
  <c r="N341" i="10" s="1"/>
  <c r="G341" i="10"/>
  <c r="F341" i="10"/>
  <c r="M340" i="10"/>
  <c r="J340" i="10"/>
  <c r="L340" i="10" s="1"/>
  <c r="S340" i="10" s="1"/>
  <c r="I340" i="10"/>
  <c r="G340" i="10"/>
  <c r="F340" i="10"/>
  <c r="L339" i="10"/>
  <c r="S339" i="10" s="1"/>
  <c r="J339" i="10"/>
  <c r="I339" i="10"/>
  <c r="M339" i="10" s="1"/>
  <c r="N339" i="10" s="1"/>
  <c r="G339" i="10"/>
  <c r="F339" i="10"/>
  <c r="M338" i="10"/>
  <c r="J338" i="10"/>
  <c r="L338" i="10" s="1"/>
  <c r="S338" i="10" s="1"/>
  <c r="I338" i="10"/>
  <c r="G338" i="10"/>
  <c r="F338" i="10"/>
  <c r="L337" i="10"/>
  <c r="S337" i="10" s="1"/>
  <c r="J337" i="10"/>
  <c r="I337" i="10"/>
  <c r="M337" i="10" s="1"/>
  <c r="N337" i="10" s="1"/>
  <c r="G337" i="10"/>
  <c r="F337" i="10"/>
  <c r="M336" i="10"/>
  <c r="J336" i="10"/>
  <c r="L336" i="10" s="1"/>
  <c r="S336" i="10" s="1"/>
  <c r="I336" i="10"/>
  <c r="G336" i="10"/>
  <c r="F336" i="10"/>
  <c r="L335" i="10"/>
  <c r="S335" i="10" s="1"/>
  <c r="J335" i="10"/>
  <c r="I335" i="10"/>
  <c r="M335" i="10" s="1"/>
  <c r="N335" i="10" s="1"/>
  <c r="G335" i="10"/>
  <c r="F335" i="10"/>
  <c r="M334" i="10"/>
  <c r="J334" i="10"/>
  <c r="L334" i="10" s="1"/>
  <c r="S334" i="10" s="1"/>
  <c r="I334" i="10"/>
  <c r="G334" i="10"/>
  <c r="F334" i="10"/>
  <c r="L333" i="10"/>
  <c r="S333" i="10" s="1"/>
  <c r="J333" i="10"/>
  <c r="I333" i="10"/>
  <c r="M333" i="10" s="1"/>
  <c r="N333" i="10" s="1"/>
  <c r="G333" i="10"/>
  <c r="F333" i="10"/>
  <c r="M332" i="10"/>
  <c r="J332" i="10"/>
  <c r="L332" i="10" s="1"/>
  <c r="S332" i="10" s="1"/>
  <c r="I332" i="10"/>
  <c r="G332" i="10"/>
  <c r="F332" i="10"/>
  <c r="L331" i="10"/>
  <c r="S331" i="10" s="1"/>
  <c r="J331" i="10"/>
  <c r="I331" i="10"/>
  <c r="M331" i="10" s="1"/>
  <c r="N331" i="10" s="1"/>
  <c r="G331" i="10"/>
  <c r="F331" i="10"/>
  <c r="M330" i="10"/>
  <c r="J330" i="10"/>
  <c r="L330" i="10" s="1"/>
  <c r="S330" i="10" s="1"/>
  <c r="I330" i="10"/>
  <c r="G330" i="10"/>
  <c r="F330" i="10"/>
  <c r="L329" i="10"/>
  <c r="S329" i="10" s="1"/>
  <c r="J329" i="10"/>
  <c r="I329" i="10"/>
  <c r="M329" i="10" s="1"/>
  <c r="N329" i="10" s="1"/>
  <c r="G329" i="10"/>
  <c r="F329" i="10"/>
  <c r="M328" i="10"/>
  <c r="J328" i="10"/>
  <c r="L328" i="10" s="1"/>
  <c r="S328" i="10" s="1"/>
  <c r="I328" i="10"/>
  <c r="G328" i="10"/>
  <c r="F328" i="10"/>
  <c r="L327" i="10"/>
  <c r="S327" i="10" s="1"/>
  <c r="J327" i="10"/>
  <c r="I327" i="10"/>
  <c r="M327" i="10" s="1"/>
  <c r="N327" i="10" s="1"/>
  <c r="G327" i="10"/>
  <c r="F327" i="10"/>
  <c r="M326" i="10"/>
  <c r="J326" i="10"/>
  <c r="L326" i="10" s="1"/>
  <c r="S326" i="10" s="1"/>
  <c r="I326" i="10"/>
  <c r="G326" i="10"/>
  <c r="F326" i="10"/>
  <c r="L325" i="10"/>
  <c r="S325" i="10" s="1"/>
  <c r="J325" i="10"/>
  <c r="I325" i="10"/>
  <c r="M325" i="10" s="1"/>
  <c r="N325" i="10" s="1"/>
  <c r="G325" i="10"/>
  <c r="F325" i="10"/>
  <c r="M324" i="10"/>
  <c r="J324" i="10"/>
  <c r="L324" i="10" s="1"/>
  <c r="S324" i="10" s="1"/>
  <c r="I324" i="10"/>
  <c r="G324" i="10"/>
  <c r="F324" i="10"/>
  <c r="L323" i="10"/>
  <c r="S323" i="10" s="1"/>
  <c r="J323" i="10"/>
  <c r="I323" i="10"/>
  <c r="M323" i="10" s="1"/>
  <c r="N323" i="10" s="1"/>
  <c r="G323" i="10"/>
  <c r="F323" i="10"/>
  <c r="M322" i="10"/>
  <c r="J322" i="10"/>
  <c r="L322" i="10" s="1"/>
  <c r="S322" i="10" s="1"/>
  <c r="I322" i="10"/>
  <c r="G322" i="10"/>
  <c r="F322" i="10"/>
  <c r="L321" i="10"/>
  <c r="S321" i="10" s="1"/>
  <c r="J321" i="10"/>
  <c r="I321" i="10"/>
  <c r="M321" i="10" s="1"/>
  <c r="N321" i="10" s="1"/>
  <c r="G321" i="10"/>
  <c r="F321" i="10"/>
  <c r="M320" i="10"/>
  <c r="J320" i="10"/>
  <c r="L320" i="10" s="1"/>
  <c r="S320" i="10" s="1"/>
  <c r="I320" i="10"/>
  <c r="G320" i="10"/>
  <c r="F320" i="10"/>
  <c r="L319" i="10"/>
  <c r="S319" i="10" s="1"/>
  <c r="J319" i="10"/>
  <c r="I319" i="10"/>
  <c r="M319" i="10" s="1"/>
  <c r="N319" i="10" s="1"/>
  <c r="G319" i="10"/>
  <c r="F319" i="10"/>
  <c r="M318" i="10"/>
  <c r="J318" i="10"/>
  <c r="L318" i="10" s="1"/>
  <c r="S318" i="10" s="1"/>
  <c r="I318" i="10"/>
  <c r="G318" i="10"/>
  <c r="F318" i="10"/>
  <c r="L317" i="10"/>
  <c r="S317" i="10" s="1"/>
  <c r="J317" i="10"/>
  <c r="I317" i="10"/>
  <c r="M317" i="10" s="1"/>
  <c r="N317" i="10" s="1"/>
  <c r="G317" i="10"/>
  <c r="F317" i="10"/>
  <c r="M316" i="10"/>
  <c r="J316" i="10"/>
  <c r="L316" i="10" s="1"/>
  <c r="S316" i="10" s="1"/>
  <c r="I316" i="10"/>
  <c r="G316" i="10"/>
  <c r="F316" i="10"/>
  <c r="L315" i="10"/>
  <c r="S315" i="10" s="1"/>
  <c r="J315" i="10"/>
  <c r="I315" i="10"/>
  <c r="M315" i="10" s="1"/>
  <c r="N315" i="10" s="1"/>
  <c r="G315" i="10"/>
  <c r="F315" i="10"/>
  <c r="M314" i="10"/>
  <c r="J314" i="10"/>
  <c r="L314" i="10" s="1"/>
  <c r="S314" i="10" s="1"/>
  <c r="I314" i="10"/>
  <c r="G314" i="10"/>
  <c r="F314" i="10"/>
  <c r="L313" i="10"/>
  <c r="S313" i="10" s="1"/>
  <c r="J313" i="10"/>
  <c r="I313" i="10"/>
  <c r="M313" i="10" s="1"/>
  <c r="N313" i="10" s="1"/>
  <c r="G313" i="10"/>
  <c r="F313" i="10"/>
  <c r="M312" i="10"/>
  <c r="J312" i="10"/>
  <c r="L312" i="10" s="1"/>
  <c r="S312" i="10" s="1"/>
  <c r="I312" i="10"/>
  <c r="G312" i="10"/>
  <c r="F312" i="10"/>
  <c r="L311" i="10"/>
  <c r="S311" i="10" s="1"/>
  <c r="J311" i="10"/>
  <c r="I311" i="10"/>
  <c r="M311" i="10" s="1"/>
  <c r="N311" i="10" s="1"/>
  <c r="G311" i="10"/>
  <c r="F311" i="10"/>
  <c r="M310" i="10"/>
  <c r="J310" i="10"/>
  <c r="L310" i="10" s="1"/>
  <c r="S310" i="10" s="1"/>
  <c r="I310" i="10"/>
  <c r="G310" i="10"/>
  <c r="F310" i="10"/>
  <c r="L309" i="10"/>
  <c r="S309" i="10" s="1"/>
  <c r="J309" i="10"/>
  <c r="I309" i="10"/>
  <c r="M309" i="10" s="1"/>
  <c r="N309" i="10" s="1"/>
  <c r="G309" i="10"/>
  <c r="F309" i="10"/>
  <c r="M308" i="10"/>
  <c r="J308" i="10"/>
  <c r="L308" i="10" s="1"/>
  <c r="S308" i="10" s="1"/>
  <c r="I308" i="10"/>
  <c r="G308" i="10"/>
  <c r="F308" i="10"/>
  <c r="L307" i="10"/>
  <c r="S307" i="10" s="1"/>
  <c r="J307" i="10"/>
  <c r="I307" i="10"/>
  <c r="M307" i="10" s="1"/>
  <c r="N307" i="10" s="1"/>
  <c r="G307" i="10"/>
  <c r="F307" i="10"/>
  <c r="M306" i="10"/>
  <c r="J306" i="10"/>
  <c r="L306" i="10" s="1"/>
  <c r="S306" i="10" s="1"/>
  <c r="I306" i="10"/>
  <c r="G306" i="10"/>
  <c r="F306" i="10"/>
  <c r="L305" i="10"/>
  <c r="S305" i="10" s="1"/>
  <c r="J305" i="10"/>
  <c r="I305" i="10"/>
  <c r="M305" i="10" s="1"/>
  <c r="N305" i="10" s="1"/>
  <c r="G305" i="10"/>
  <c r="F305" i="10"/>
  <c r="M304" i="10"/>
  <c r="J304" i="10"/>
  <c r="L304" i="10" s="1"/>
  <c r="S304" i="10" s="1"/>
  <c r="I304" i="10"/>
  <c r="G304" i="10"/>
  <c r="F304" i="10"/>
  <c r="L303" i="10"/>
  <c r="S303" i="10" s="1"/>
  <c r="J303" i="10"/>
  <c r="I303" i="10"/>
  <c r="M303" i="10" s="1"/>
  <c r="N303" i="10" s="1"/>
  <c r="G303" i="10"/>
  <c r="F303" i="10"/>
  <c r="M302" i="10"/>
  <c r="J302" i="10"/>
  <c r="L302" i="10" s="1"/>
  <c r="S302" i="10" s="1"/>
  <c r="I302" i="10"/>
  <c r="G302" i="10"/>
  <c r="F302" i="10"/>
  <c r="L301" i="10"/>
  <c r="S301" i="10" s="1"/>
  <c r="J301" i="10"/>
  <c r="I301" i="10"/>
  <c r="M301" i="10" s="1"/>
  <c r="N301" i="10" s="1"/>
  <c r="G301" i="10"/>
  <c r="F301" i="10"/>
  <c r="M300" i="10"/>
  <c r="J300" i="10"/>
  <c r="L300" i="10" s="1"/>
  <c r="S300" i="10" s="1"/>
  <c r="I300" i="10"/>
  <c r="G300" i="10"/>
  <c r="F300" i="10"/>
  <c r="L299" i="10"/>
  <c r="S299" i="10" s="1"/>
  <c r="J299" i="10"/>
  <c r="I299" i="10"/>
  <c r="M299" i="10" s="1"/>
  <c r="N299" i="10" s="1"/>
  <c r="G299" i="10"/>
  <c r="F299" i="10"/>
  <c r="M298" i="10"/>
  <c r="J298" i="10"/>
  <c r="L298" i="10" s="1"/>
  <c r="S298" i="10" s="1"/>
  <c r="I298" i="10"/>
  <c r="G298" i="10"/>
  <c r="F298" i="10"/>
  <c r="L297" i="10"/>
  <c r="S297" i="10" s="1"/>
  <c r="J297" i="10"/>
  <c r="I297" i="10"/>
  <c r="M297" i="10" s="1"/>
  <c r="N297" i="10" s="1"/>
  <c r="G297" i="10"/>
  <c r="F297" i="10"/>
  <c r="M296" i="10"/>
  <c r="J296" i="10"/>
  <c r="L296" i="10" s="1"/>
  <c r="S296" i="10" s="1"/>
  <c r="I296" i="10"/>
  <c r="G296" i="10"/>
  <c r="F296" i="10"/>
  <c r="L295" i="10"/>
  <c r="S295" i="10" s="1"/>
  <c r="J295" i="10"/>
  <c r="I295" i="10"/>
  <c r="M295" i="10" s="1"/>
  <c r="N295" i="10" s="1"/>
  <c r="G295" i="10"/>
  <c r="F295" i="10"/>
  <c r="M294" i="10"/>
  <c r="J294" i="10"/>
  <c r="L294" i="10" s="1"/>
  <c r="S294" i="10" s="1"/>
  <c r="I294" i="10"/>
  <c r="G294" i="10"/>
  <c r="F294" i="10"/>
  <c r="L293" i="10"/>
  <c r="S293" i="10" s="1"/>
  <c r="J293" i="10"/>
  <c r="I293" i="10"/>
  <c r="M293" i="10" s="1"/>
  <c r="N293" i="10" s="1"/>
  <c r="G293" i="10"/>
  <c r="F293" i="10"/>
  <c r="M292" i="10"/>
  <c r="J292" i="10"/>
  <c r="L292" i="10" s="1"/>
  <c r="S292" i="10" s="1"/>
  <c r="I292" i="10"/>
  <c r="G292" i="10"/>
  <c r="F292" i="10"/>
  <c r="L291" i="10"/>
  <c r="S291" i="10" s="1"/>
  <c r="J291" i="10"/>
  <c r="I291" i="10"/>
  <c r="M291" i="10" s="1"/>
  <c r="N291" i="10" s="1"/>
  <c r="G291" i="10"/>
  <c r="F291" i="10"/>
  <c r="M290" i="10"/>
  <c r="J290" i="10"/>
  <c r="L290" i="10" s="1"/>
  <c r="S290" i="10" s="1"/>
  <c r="I290" i="10"/>
  <c r="G290" i="10"/>
  <c r="F290" i="10"/>
  <c r="L289" i="10"/>
  <c r="S289" i="10" s="1"/>
  <c r="J289" i="10"/>
  <c r="I289" i="10"/>
  <c r="M289" i="10" s="1"/>
  <c r="N289" i="10" s="1"/>
  <c r="G289" i="10"/>
  <c r="F289" i="10"/>
  <c r="M288" i="10"/>
  <c r="J288" i="10"/>
  <c r="L288" i="10" s="1"/>
  <c r="S288" i="10" s="1"/>
  <c r="I288" i="10"/>
  <c r="G288" i="10"/>
  <c r="F288" i="10"/>
  <c r="L287" i="10"/>
  <c r="S287" i="10" s="1"/>
  <c r="J287" i="10"/>
  <c r="I287" i="10"/>
  <c r="M287" i="10" s="1"/>
  <c r="N287" i="10" s="1"/>
  <c r="G287" i="10"/>
  <c r="F287" i="10"/>
  <c r="M286" i="10"/>
  <c r="J286" i="10"/>
  <c r="L286" i="10" s="1"/>
  <c r="S286" i="10" s="1"/>
  <c r="I286" i="10"/>
  <c r="G286" i="10"/>
  <c r="F286" i="10"/>
  <c r="L285" i="10"/>
  <c r="S285" i="10" s="1"/>
  <c r="J285" i="10"/>
  <c r="I285" i="10"/>
  <c r="M285" i="10" s="1"/>
  <c r="N285" i="10" s="1"/>
  <c r="G285" i="10"/>
  <c r="F285" i="10"/>
  <c r="M284" i="10"/>
  <c r="J284" i="10"/>
  <c r="L284" i="10" s="1"/>
  <c r="S284" i="10" s="1"/>
  <c r="I284" i="10"/>
  <c r="G284" i="10"/>
  <c r="F284" i="10"/>
  <c r="L283" i="10"/>
  <c r="S283" i="10" s="1"/>
  <c r="J283" i="10"/>
  <c r="I283" i="10"/>
  <c r="M283" i="10" s="1"/>
  <c r="N283" i="10" s="1"/>
  <c r="G283" i="10"/>
  <c r="F283" i="10"/>
  <c r="M282" i="10"/>
  <c r="J282" i="10"/>
  <c r="L282" i="10" s="1"/>
  <c r="S282" i="10" s="1"/>
  <c r="I282" i="10"/>
  <c r="G282" i="10"/>
  <c r="F282" i="10"/>
  <c r="L281" i="10"/>
  <c r="S281" i="10" s="1"/>
  <c r="J281" i="10"/>
  <c r="I281" i="10"/>
  <c r="M281" i="10" s="1"/>
  <c r="N281" i="10" s="1"/>
  <c r="G281" i="10"/>
  <c r="F281" i="10"/>
  <c r="M280" i="10"/>
  <c r="J280" i="10"/>
  <c r="L280" i="10" s="1"/>
  <c r="S280" i="10" s="1"/>
  <c r="I280" i="10"/>
  <c r="G280" i="10"/>
  <c r="F280" i="10"/>
  <c r="L279" i="10"/>
  <c r="S279" i="10" s="1"/>
  <c r="J279" i="10"/>
  <c r="I279" i="10"/>
  <c r="M279" i="10" s="1"/>
  <c r="N279" i="10" s="1"/>
  <c r="G279" i="10"/>
  <c r="F279" i="10"/>
  <c r="M278" i="10"/>
  <c r="J278" i="10"/>
  <c r="L278" i="10" s="1"/>
  <c r="S278" i="10" s="1"/>
  <c r="I278" i="10"/>
  <c r="G278" i="10"/>
  <c r="F278" i="10"/>
  <c r="L277" i="10"/>
  <c r="S277" i="10" s="1"/>
  <c r="J277" i="10"/>
  <c r="I277" i="10"/>
  <c r="M277" i="10" s="1"/>
  <c r="N277" i="10" s="1"/>
  <c r="G277" i="10"/>
  <c r="F277" i="10"/>
  <c r="M276" i="10"/>
  <c r="J276" i="10"/>
  <c r="L276" i="10" s="1"/>
  <c r="S276" i="10" s="1"/>
  <c r="I276" i="10"/>
  <c r="G276" i="10"/>
  <c r="F276" i="10"/>
  <c r="L275" i="10"/>
  <c r="S275" i="10" s="1"/>
  <c r="J275" i="10"/>
  <c r="I275" i="10"/>
  <c r="M275" i="10" s="1"/>
  <c r="N275" i="10" s="1"/>
  <c r="G275" i="10"/>
  <c r="F275" i="10"/>
  <c r="M274" i="10"/>
  <c r="J274" i="10"/>
  <c r="L274" i="10" s="1"/>
  <c r="S274" i="10" s="1"/>
  <c r="I274" i="10"/>
  <c r="G274" i="10"/>
  <c r="F274" i="10"/>
  <c r="L273" i="10"/>
  <c r="S273" i="10" s="1"/>
  <c r="J273" i="10"/>
  <c r="I273" i="10"/>
  <c r="M273" i="10" s="1"/>
  <c r="N273" i="10" s="1"/>
  <c r="G273" i="10"/>
  <c r="F273" i="10"/>
  <c r="M272" i="10"/>
  <c r="J272" i="10"/>
  <c r="L272" i="10" s="1"/>
  <c r="S272" i="10" s="1"/>
  <c r="I272" i="10"/>
  <c r="G272" i="10"/>
  <c r="F272" i="10"/>
  <c r="L271" i="10"/>
  <c r="S271" i="10" s="1"/>
  <c r="J271" i="10"/>
  <c r="I271" i="10"/>
  <c r="M271" i="10" s="1"/>
  <c r="N271" i="10" s="1"/>
  <c r="G271" i="10"/>
  <c r="F271" i="10"/>
  <c r="M270" i="10"/>
  <c r="J270" i="10"/>
  <c r="L270" i="10" s="1"/>
  <c r="S270" i="10" s="1"/>
  <c r="I270" i="10"/>
  <c r="G270" i="10"/>
  <c r="F270" i="10"/>
  <c r="L269" i="10"/>
  <c r="S269" i="10" s="1"/>
  <c r="J269" i="10"/>
  <c r="I269" i="10"/>
  <c r="M269" i="10" s="1"/>
  <c r="N269" i="10" s="1"/>
  <c r="G269" i="10"/>
  <c r="F269" i="10"/>
  <c r="M268" i="10"/>
  <c r="J268" i="10"/>
  <c r="L268" i="10" s="1"/>
  <c r="S268" i="10" s="1"/>
  <c r="I268" i="10"/>
  <c r="G268" i="10"/>
  <c r="F268" i="10"/>
  <c r="L267" i="10"/>
  <c r="S267" i="10" s="1"/>
  <c r="J267" i="10"/>
  <c r="I267" i="10"/>
  <c r="M267" i="10" s="1"/>
  <c r="N267" i="10" s="1"/>
  <c r="G267" i="10"/>
  <c r="F267" i="10"/>
  <c r="M266" i="10"/>
  <c r="J266" i="10"/>
  <c r="L266" i="10" s="1"/>
  <c r="S266" i="10" s="1"/>
  <c r="I266" i="10"/>
  <c r="G266" i="10"/>
  <c r="F266" i="10"/>
  <c r="L265" i="10"/>
  <c r="S265" i="10" s="1"/>
  <c r="J265" i="10"/>
  <c r="I265" i="10"/>
  <c r="M265" i="10" s="1"/>
  <c r="N265" i="10" s="1"/>
  <c r="G265" i="10"/>
  <c r="F265" i="10"/>
  <c r="M264" i="10"/>
  <c r="J264" i="10"/>
  <c r="L264" i="10" s="1"/>
  <c r="S264" i="10" s="1"/>
  <c r="I264" i="10"/>
  <c r="G264" i="10"/>
  <c r="F264" i="10"/>
  <c r="L263" i="10"/>
  <c r="S263" i="10" s="1"/>
  <c r="J263" i="10"/>
  <c r="I263" i="10"/>
  <c r="M263" i="10" s="1"/>
  <c r="N263" i="10" s="1"/>
  <c r="G263" i="10"/>
  <c r="F263" i="10"/>
  <c r="M262" i="10"/>
  <c r="J262" i="10"/>
  <c r="L262" i="10" s="1"/>
  <c r="S262" i="10" s="1"/>
  <c r="I262" i="10"/>
  <c r="G262" i="10"/>
  <c r="F262" i="10"/>
  <c r="L261" i="10"/>
  <c r="S261" i="10" s="1"/>
  <c r="J261" i="10"/>
  <c r="I261" i="10"/>
  <c r="M261" i="10" s="1"/>
  <c r="N261" i="10" s="1"/>
  <c r="G261" i="10"/>
  <c r="F261" i="10"/>
  <c r="M260" i="10"/>
  <c r="J260" i="10"/>
  <c r="L260" i="10" s="1"/>
  <c r="S260" i="10" s="1"/>
  <c r="I260" i="10"/>
  <c r="G260" i="10"/>
  <c r="F260" i="10"/>
  <c r="L259" i="10"/>
  <c r="S259" i="10" s="1"/>
  <c r="J259" i="10"/>
  <c r="I259" i="10"/>
  <c r="M259" i="10" s="1"/>
  <c r="N259" i="10" s="1"/>
  <c r="G259" i="10"/>
  <c r="F259" i="10"/>
  <c r="M258" i="10"/>
  <c r="J258" i="10"/>
  <c r="L258" i="10" s="1"/>
  <c r="S258" i="10" s="1"/>
  <c r="I258" i="10"/>
  <c r="G258" i="10"/>
  <c r="F258" i="10"/>
  <c r="L257" i="10"/>
  <c r="S257" i="10" s="1"/>
  <c r="J257" i="10"/>
  <c r="I257" i="10"/>
  <c r="M257" i="10" s="1"/>
  <c r="N257" i="10" s="1"/>
  <c r="G257" i="10"/>
  <c r="F257" i="10"/>
  <c r="M256" i="10"/>
  <c r="J256" i="10"/>
  <c r="L256" i="10" s="1"/>
  <c r="S256" i="10" s="1"/>
  <c r="I256" i="10"/>
  <c r="G256" i="10"/>
  <c r="F256" i="10"/>
  <c r="L255" i="10"/>
  <c r="S255" i="10" s="1"/>
  <c r="J255" i="10"/>
  <c r="I255" i="10"/>
  <c r="M255" i="10" s="1"/>
  <c r="N255" i="10" s="1"/>
  <c r="G255" i="10"/>
  <c r="F255" i="10"/>
  <c r="M254" i="10"/>
  <c r="J254" i="10"/>
  <c r="L254" i="10" s="1"/>
  <c r="S254" i="10" s="1"/>
  <c r="I254" i="10"/>
  <c r="G254" i="10"/>
  <c r="F254" i="10"/>
  <c r="L253" i="10"/>
  <c r="S253" i="10" s="1"/>
  <c r="J253" i="10"/>
  <c r="I253" i="10"/>
  <c r="M253" i="10" s="1"/>
  <c r="N253" i="10" s="1"/>
  <c r="G253" i="10"/>
  <c r="F253" i="10"/>
  <c r="M252" i="10"/>
  <c r="J252" i="10"/>
  <c r="L252" i="10" s="1"/>
  <c r="S252" i="10" s="1"/>
  <c r="I252" i="10"/>
  <c r="G252" i="10"/>
  <c r="F252" i="10"/>
  <c r="L251" i="10"/>
  <c r="S251" i="10" s="1"/>
  <c r="J251" i="10"/>
  <c r="I251" i="10"/>
  <c r="M251" i="10" s="1"/>
  <c r="N251" i="10" s="1"/>
  <c r="G251" i="10"/>
  <c r="F251" i="10"/>
  <c r="M250" i="10"/>
  <c r="J250" i="10"/>
  <c r="L250" i="10" s="1"/>
  <c r="S250" i="10" s="1"/>
  <c r="I250" i="10"/>
  <c r="G250" i="10"/>
  <c r="F250" i="10"/>
  <c r="L249" i="10"/>
  <c r="S249" i="10" s="1"/>
  <c r="J249" i="10"/>
  <c r="I249" i="10"/>
  <c r="M249" i="10" s="1"/>
  <c r="N249" i="10" s="1"/>
  <c r="G249" i="10"/>
  <c r="F249" i="10"/>
  <c r="M248" i="10"/>
  <c r="J248" i="10"/>
  <c r="L248" i="10" s="1"/>
  <c r="S248" i="10" s="1"/>
  <c r="I248" i="10"/>
  <c r="G248" i="10"/>
  <c r="F248" i="10"/>
  <c r="L247" i="10"/>
  <c r="S247" i="10" s="1"/>
  <c r="J247" i="10"/>
  <c r="I247" i="10"/>
  <c r="M247" i="10" s="1"/>
  <c r="N247" i="10" s="1"/>
  <c r="G247" i="10"/>
  <c r="F247" i="10"/>
  <c r="M246" i="10"/>
  <c r="J246" i="10"/>
  <c r="L246" i="10" s="1"/>
  <c r="S246" i="10" s="1"/>
  <c r="I246" i="10"/>
  <c r="G246" i="10"/>
  <c r="F246" i="10"/>
  <c r="L245" i="10"/>
  <c r="S245" i="10" s="1"/>
  <c r="J245" i="10"/>
  <c r="I245" i="10"/>
  <c r="M245" i="10" s="1"/>
  <c r="N245" i="10" s="1"/>
  <c r="G245" i="10"/>
  <c r="F245" i="10"/>
  <c r="M244" i="10"/>
  <c r="J244" i="10"/>
  <c r="L244" i="10" s="1"/>
  <c r="S244" i="10" s="1"/>
  <c r="I244" i="10"/>
  <c r="G244" i="10"/>
  <c r="F244" i="10"/>
  <c r="L243" i="10"/>
  <c r="S243" i="10" s="1"/>
  <c r="J243" i="10"/>
  <c r="I243" i="10"/>
  <c r="M243" i="10" s="1"/>
  <c r="N243" i="10" s="1"/>
  <c r="G243" i="10"/>
  <c r="F243" i="10"/>
  <c r="M242" i="10"/>
  <c r="J242" i="10"/>
  <c r="L242" i="10" s="1"/>
  <c r="S242" i="10" s="1"/>
  <c r="I242" i="10"/>
  <c r="G242" i="10"/>
  <c r="F242" i="10"/>
  <c r="L241" i="10"/>
  <c r="S241" i="10" s="1"/>
  <c r="J241" i="10"/>
  <c r="I241" i="10"/>
  <c r="M241" i="10" s="1"/>
  <c r="N241" i="10" s="1"/>
  <c r="G241" i="10"/>
  <c r="F241" i="10"/>
  <c r="M240" i="10"/>
  <c r="J240" i="10"/>
  <c r="L240" i="10" s="1"/>
  <c r="S240" i="10" s="1"/>
  <c r="I240" i="10"/>
  <c r="G240" i="10"/>
  <c r="F240" i="10"/>
  <c r="L239" i="10"/>
  <c r="S239" i="10" s="1"/>
  <c r="J239" i="10"/>
  <c r="I239" i="10"/>
  <c r="M239" i="10" s="1"/>
  <c r="N239" i="10" s="1"/>
  <c r="G239" i="10"/>
  <c r="F239" i="10"/>
  <c r="M238" i="10"/>
  <c r="J238" i="10"/>
  <c r="L238" i="10" s="1"/>
  <c r="S238" i="10" s="1"/>
  <c r="I238" i="10"/>
  <c r="G238" i="10"/>
  <c r="F238" i="10"/>
  <c r="L237" i="10"/>
  <c r="S237" i="10" s="1"/>
  <c r="J237" i="10"/>
  <c r="I237" i="10"/>
  <c r="M237" i="10" s="1"/>
  <c r="N237" i="10" s="1"/>
  <c r="G237" i="10"/>
  <c r="F237" i="10"/>
  <c r="M236" i="10"/>
  <c r="J236" i="10"/>
  <c r="L236" i="10" s="1"/>
  <c r="S236" i="10" s="1"/>
  <c r="I236" i="10"/>
  <c r="G236" i="10"/>
  <c r="F236" i="10"/>
  <c r="L235" i="10"/>
  <c r="S235" i="10" s="1"/>
  <c r="J235" i="10"/>
  <c r="I235" i="10"/>
  <c r="G235" i="10"/>
  <c r="F235" i="10"/>
  <c r="M234" i="10"/>
  <c r="J234" i="10"/>
  <c r="I234" i="10"/>
  <c r="G234" i="10"/>
  <c r="F234" i="10"/>
  <c r="L233" i="10"/>
  <c r="S233" i="10" s="1"/>
  <c r="J233" i="10"/>
  <c r="I233" i="10"/>
  <c r="G233" i="10"/>
  <c r="F233" i="10"/>
  <c r="M232" i="10"/>
  <c r="J232" i="10"/>
  <c r="I232" i="10"/>
  <c r="G232" i="10"/>
  <c r="F232" i="10"/>
  <c r="L231" i="10"/>
  <c r="S231" i="10" s="1"/>
  <c r="J231" i="10"/>
  <c r="I231" i="10"/>
  <c r="G231" i="10"/>
  <c r="F231" i="10"/>
  <c r="M230" i="10"/>
  <c r="J230" i="10"/>
  <c r="I230" i="10"/>
  <c r="G230" i="10"/>
  <c r="F230" i="10"/>
  <c r="L229" i="10"/>
  <c r="S229" i="10" s="1"/>
  <c r="J229" i="10"/>
  <c r="I229" i="10"/>
  <c r="G229" i="10"/>
  <c r="F229" i="10"/>
  <c r="M228" i="10"/>
  <c r="J228" i="10"/>
  <c r="I228" i="10"/>
  <c r="G228" i="10"/>
  <c r="F228" i="10"/>
  <c r="L227" i="10"/>
  <c r="S227" i="10" s="1"/>
  <c r="J227" i="10"/>
  <c r="I227" i="10"/>
  <c r="G227" i="10"/>
  <c r="F227" i="10"/>
  <c r="M226" i="10"/>
  <c r="J226" i="10"/>
  <c r="I226" i="10"/>
  <c r="G226" i="10"/>
  <c r="F226" i="10"/>
  <c r="L225" i="10"/>
  <c r="S225" i="10" s="1"/>
  <c r="J225" i="10"/>
  <c r="I225" i="10"/>
  <c r="G225" i="10"/>
  <c r="F225" i="10"/>
  <c r="M224" i="10"/>
  <c r="J224" i="10"/>
  <c r="I224" i="10"/>
  <c r="G224" i="10"/>
  <c r="F224" i="10"/>
  <c r="L223" i="10"/>
  <c r="S223" i="10" s="1"/>
  <c r="J223" i="10"/>
  <c r="I223" i="10"/>
  <c r="G223" i="10"/>
  <c r="F223" i="10"/>
  <c r="M222" i="10"/>
  <c r="J222" i="10"/>
  <c r="I222" i="10"/>
  <c r="G222" i="10"/>
  <c r="F222" i="10"/>
  <c r="L221" i="10"/>
  <c r="S221" i="10" s="1"/>
  <c r="J221" i="10"/>
  <c r="I221" i="10"/>
  <c r="G221" i="10"/>
  <c r="F221" i="10"/>
  <c r="M220" i="10"/>
  <c r="J220" i="10"/>
  <c r="I220" i="10"/>
  <c r="G220" i="10"/>
  <c r="F220" i="10"/>
  <c r="L219" i="10"/>
  <c r="S219" i="10" s="1"/>
  <c r="J219" i="10"/>
  <c r="I219" i="10"/>
  <c r="G219" i="10"/>
  <c r="F219" i="10"/>
  <c r="M218" i="10"/>
  <c r="J218" i="10"/>
  <c r="I218" i="10"/>
  <c r="G218" i="10"/>
  <c r="F218" i="10"/>
  <c r="L217" i="10"/>
  <c r="S217" i="10" s="1"/>
  <c r="J217" i="10"/>
  <c r="I217" i="10"/>
  <c r="G217" i="10"/>
  <c r="F217" i="10"/>
  <c r="M216" i="10"/>
  <c r="J216" i="10"/>
  <c r="I216" i="10"/>
  <c r="G216" i="10"/>
  <c r="F216" i="10"/>
  <c r="L215" i="10"/>
  <c r="S215" i="10" s="1"/>
  <c r="J215" i="10"/>
  <c r="I215" i="10"/>
  <c r="G215" i="10"/>
  <c r="F215" i="10"/>
  <c r="M214" i="10"/>
  <c r="J214" i="10"/>
  <c r="I214" i="10"/>
  <c r="G214" i="10"/>
  <c r="F214" i="10"/>
  <c r="L213" i="10"/>
  <c r="S213" i="10" s="1"/>
  <c r="J213" i="10"/>
  <c r="I213" i="10"/>
  <c r="G213" i="10"/>
  <c r="F213" i="10"/>
  <c r="M212" i="10"/>
  <c r="J212" i="10"/>
  <c r="I212" i="10"/>
  <c r="G212" i="10"/>
  <c r="F212" i="10"/>
  <c r="L211" i="10"/>
  <c r="S211" i="10" s="1"/>
  <c r="J211" i="10"/>
  <c r="I211" i="10"/>
  <c r="G211" i="10"/>
  <c r="F211" i="10"/>
  <c r="M210" i="10"/>
  <c r="J210" i="10"/>
  <c r="I210" i="10"/>
  <c r="G210" i="10"/>
  <c r="F210" i="10"/>
  <c r="L209" i="10"/>
  <c r="S209" i="10" s="1"/>
  <c r="J209" i="10"/>
  <c r="I209" i="10"/>
  <c r="G209" i="10"/>
  <c r="F209" i="10"/>
  <c r="M208" i="10"/>
  <c r="J208" i="10"/>
  <c r="I208" i="10"/>
  <c r="G208" i="10"/>
  <c r="F208" i="10"/>
  <c r="L207" i="10"/>
  <c r="S207" i="10" s="1"/>
  <c r="J207" i="10"/>
  <c r="I207" i="10"/>
  <c r="G207" i="10"/>
  <c r="F207" i="10"/>
  <c r="M206" i="10"/>
  <c r="J206" i="10"/>
  <c r="I206" i="10"/>
  <c r="G206" i="10"/>
  <c r="F206" i="10"/>
  <c r="L205" i="10"/>
  <c r="S205" i="10" s="1"/>
  <c r="J205" i="10"/>
  <c r="I205" i="10"/>
  <c r="G205" i="10"/>
  <c r="F205" i="10"/>
  <c r="M204" i="10"/>
  <c r="J204" i="10"/>
  <c r="I204" i="10"/>
  <c r="G204" i="10"/>
  <c r="F204" i="10"/>
  <c r="L203" i="10"/>
  <c r="S203" i="10" s="1"/>
  <c r="J203" i="10"/>
  <c r="I203" i="10"/>
  <c r="G203" i="10"/>
  <c r="F203" i="10"/>
  <c r="M202" i="10"/>
  <c r="J202" i="10"/>
  <c r="I202" i="10"/>
  <c r="G202" i="10"/>
  <c r="F202" i="10"/>
  <c r="L201" i="10"/>
  <c r="S201" i="10" s="1"/>
  <c r="J201" i="10"/>
  <c r="I201" i="10"/>
  <c r="G201" i="10"/>
  <c r="F201" i="10"/>
  <c r="M200" i="10"/>
  <c r="J200" i="10"/>
  <c r="I200" i="10"/>
  <c r="G200" i="10"/>
  <c r="F200" i="10"/>
  <c r="L199" i="10"/>
  <c r="S199" i="10" s="1"/>
  <c r="J199" i="10"/>
  <c r="I199" i="10"/>
  <c r="G199" i="10"/>
  <c r="F199" i="10"/>
  <c r="M198" i="10"/>
  <c r="J198" i="10"/>
  <c r="I198" i="10"/>
  <c r="G198" i="10"/>
  <c r="F198" i="10"/>
  <c r="L197" i="10"/>
  <c r="S197" i="10" s="1"/>
  <c r="J197" i="10"/>
  <c r="I197" i="10"/>
  <c r="G197" i="10"/>
  <c r="F197" i="10"/>
  <c r="M196" i="10"/>
  <c r="J196" i="10"/>
  <c r="I196" i="10"/>
  <c r="G196" i="10"/>
  <c r="F196" i="10"/>
  <c r="L195" i="10"/>
  <c r="S195" i="10" s="1"/>
  <c r="J195" i="10"/>
  <c r="I195" i="10"/>
  <c r="G195" i="10"/>
  <c r="F195" i="10"/>
  <c r="M194" i="10"/>
  <c r="J194" i="10"/>
  <c r="I194" i="10"/>
  <c r="G194" i="10"/>
  <c r="F194" i="10"/>
  <c r="L193" i="10"/>
  <c r="S193" i="10" s="1"/>
  <c r="J193" i="10"/>
  <c r="I193" i="10"/>
  <c r="G193" i="10"/>
  <c r="F193" i="10"/>
  <c r="M192" i="10"/>
  <c r="J192" i="10"/>
  <c r="I192" i="10"/>
  <c r="G192" i="10"/>
  <c r="F192" i="10"/>
  <c r="L191" i="10"/>
  <c r="S191" i="10" s="1"/>
  <c r="J191" i="10"/>
  <c r="I191" i="10"/>
  <c r="G191" i="10"/>
  <c r="F191" i="10"/>
  <c r="M190" i="10"/>
  <c r="J190" i="10"/>
  <c r="I190" i="10"/>
  <c r="G190" i="10"/>
  <c r="F190" i="10"/>
  <c r="L189" i="10"/>
  <c r="S189" i="10" s="1"/>
  <c r="J189" i="10"/>
  <c r="I189" i="10"/>
  <c r="G189" i="10"/>
  <c r="F189" i="10"/>
  <c r="M188" i="10"/>
  <c r="J188" i="10"/>
  <c r="I188" i="10"/>
  <c r="G188" i="10"/>
  <c r="F188" i="10"/>
  <c r="L187" i="10"/>
  <c r="S187" i="10" s="1"/>
  <c r="J187" i="10"/>
  <c r="I187" i="10"/>
  <c r="G187" i="10"/>
  <c r="F187" i="10"/>
  <c r="M186" i="10"/>
  <c r="J186" i="10"/>
  <c r="I186" i="10"/>
  <c r="G186" i="10"/>
  <c r="F186" i="10"/>
  <c r="L185" i="10"/>
  <c r="S185" i="10" s="1"/>
  <c r="J185" i="10"/>
  <c r="I185" i="10"/>
  <c r="G185" i="10"/>
  <c r="F185" i="10"/>
  <c r="M184" i="10"/>
  <c r="J184" i="10"/>
  <c r="I184" i="10"/>
  <c r="G184" i="10"/>
  <c r="F184" i="10"/>
  <c r="L183" i="10"/>
  <c r="S183" i="10" s="1"/>
  <c r="J183" i="10"/>
  <c r="I183" i="10"/>
  <c r="G183" i="10"/>
  <c r="F183" i="10"/>
  <c r="M182" i="10"/>
  <c r="J182" i="10"/>
  <c r="I182" i="10"/>
  <c r="G182" i="10"/>
  <c r="F182" i="10"/>
  <c r="L181" i="10"/>
  <c r="S181" i="10" s="1"/>
  <c r="J181" i="10"/>
  <c r="I181" i="10"/>
  <c r="G181" i="10"/>
  <c r="F181" i="10"/>
  <c r="M180" i="10"/>
  <c r="J180" i="10"/>
  <c r="I180" i="10"/>
  <c r="G180" i="10"/>
  <c r="F180" i="10"/>
  <c r="L179" i="10"/>
  <c r="S179" i="10" s="1"/>
  <c r="J179" i="10"/>
  <c r="I179" i="10"/>
  <c r="G179" i="10"/>
  <c r="F179" i="10"/>
  <c r="M178" i="10"/>
  <c r="J178" i="10"/>
  <c r="I178" i="10"/>
  <c r="G178" i="10"/>
  <c r="F178" i="10"/>
  <c r="L177" i="10"/>
  <c r="S177" i="10" s="1"/>
  <c r="J177" i="10"/>
  <c r="I177" i="10"/>
  <c r="G177" i="10"/>
  <c r="F177" i="10"/>
  <c r="M176" i="10"/>
  <c r="J176" i="10"/>
  <c r="I176" i="10"/>
  <c r="G176" i="10"/>
  <c r="F176" i="10"/>
  <c r="L175" i="10"/>
  <c r="S175" i="10" s="1"/>
  <c r="J175" i="10"/>
  <c r="I175" i="10"/>
  <c r="G175" i="10"/>
  <c r="F175" i="10"/>
  <c r="M174" i="10"/>
  <c r="J174" i="10"/>
  <c r="I174" i="10"/>
  <c r="G174" i="10"/>
  <c r="F174" i="10"/>
  <c r="L173" i="10"/>
  <c r="S173" i="10" s="1"/>
  <c r="J173" i="10"/>
  <c r="I173" i="10"/>
  <c r="G173" i="10"/>
  <c r="F173" i="10"/>
  <c r="M172" i="10"/>
  <c r="J172" i="10"/>
  <c r="I172" i="10"/>
  <c r="G172" i="10"/>
  <c r="F172" i="10"/>
  <c r="L171" i="10"/>
  <c r="S171" i="10" s="1"/>
  <c r="J171" i="10"/>
  <c r="I171" i="10"/>
  <c r="G171" i="10"/>
  <c r="F171" i="10"/>
  <c r="M170" i="10"/>
  <c r="J170" i="10"/>
  <c r="I170" i="10"/>
  <c r="G170" i="10"/>
  <c r="F170" i="10"/>
  <c r="L169" i="10"/>
  <c r="S169" i="10" s="1"/>
  <c r="J169" i="10"/>
  <c r="I169" i="10"/>
  <c r="G169" i="10"/>
  <c r="F169" i="10"/>
  <c r="M168" i="10"/>
  <c r="J168" i="10"/>
  <c r="I168" i="10"/>
  <c r="G168" i="10"/>
  <c r="F168" i="10"/>
  <c r="L167" i="10"/>
  <c r="S167" i="10" s="1"/>
  <c r="J167" i="10"/>
  <c r="I167" i="10"/>
  <c r="G167" i="10"/>
  <c r="F167" i="10"/>
  <c r="M166" i="10"/>
  <c r="J166" i="10"/>
  <c r="I166" i="10"/>
  <c r="G166" i="10"/>
  <c r="F166" i="10"/>
  <c r="L165" i="10"/>
  <c r="S165" i="10" s="1"/>
  <c r="J165" i="10"/>
  <c r="I165" i="10"/>
  <c r="G165" i="10"/>
  <c r="F165" i="10"/>
  <c r="M164" i="10"/>
  <c r="J164" i="10"/>
  <c r="I164" i="10"/>
  <c r="G164" i="10"/>
  <c r="F164" i="10"/>
  <c r="L163" i="10"/>
  <c r="S163" i="10" s="1"/>
  <c r="J163" i="10"/>
  <c r="I163" i="10"/>
  <c r="G163" i="10"/>
  <c r="F163" i="10"/>
  <c r="M162" i="10"/>
  <c r="J162" i="10"/>
  <c r="I162" i="10"/>
  <c r="G162" i="10"/>
  <c r="F162" i="10"/>
  <c r="L161" i="10"/>
  <c r="S161" i="10" s="1"/>
  <c r="J161" i="10"/>
  <c r="I161" i="10"/>
  <c r="G161" i="10"/>
  <c r="F161" i="10"/>
  <c r="M160" i="10"/>
  <c r="J160" i="10"/>
  <c r="I160" i="10"/>
  <c r="G160" i="10"/>
  <c r="F160" i="10"/>
  <c r="L159" i="10"/>
  <c r="S159" i="10" s="1"/>
  <c r="J159" i="10"/>
  <c r="I159" i="10"/>
  <c r="G159" i="10"/>
  <c r="F159" i="10"/>
  <c r="M158" i="10"/>
  <c r="J158" i="10"/>
  <c r="I158" i="10"/>
  <c r="G158" i="10"/>
  <c r="F158" i="10"/>
  <c r="L157" i="10"/>
  <c r="S157" i="10" s="1"/>
  <c r="J157" i="10"/>
  <c r="I157" i="10"/>
  <c r="G157" i="10"/>
  <c r="F157" i="10"/>
  <c r="M156" i="10"/>
  <c r="J156" i="10"/>
  <c r="I156" i="10"/>
  <c r="G156" i="10"/>
  <c r="F156" i="10"/>
  <c r="L155" i="10"/>
  <c r="S155" i="10" s="1"/>
  <c r="J155" i="10"/>
  <c r="I155" i="10"/>
  <c r="G155" i="10"/>
  <c r="F155" i="10"/>
  <c r="M154" i="10"/>
  <c r="J154" i="10"/>
  <c r="I154" i="10"/>
  <c r="G154" i="10"/>
  <c r="F154" i="10"/>
  <c r="L153" i="10"/>
  <c r="S153" i="10" s="1"/>
  <c r="J153" i="10"/>
  <c r="I153" i="10"/>
  <c r="G153" i="10"/>
  <c r="F153" i="10"/>
  <c r="M152" i="10"/>
  <c r="J152" i="10"/>
  <c r="I152" i="10"/>
  <c r="G152" i="10"/>
  <c r="F152" i="10"/>
  <c r="L151" i="10"/>
  <c r="S151" i="10" s="1"/>
  <c r="J151" i="10"/>
  <c r="I151" i="10"/>
  <c r="G151" i="10"/>
  <c r="F151" i="10"/>
  <c r="M150" i="10"/>
  <c r="J150" i="10"/>
  <c r="I150" i="10"/>
  <c r="G150" i="10"/>
  <c r="F150" i="10"/>
  <c r="L149" i="10"/>
  <c r="S149" i="10" s="1"/>
  <c r="J149" i="10"/>
  <c r="I149" i="10"/>
  <c r="G149" i="10"/>
  <c r="F149" i="10"/>
  <c r="M148" i="10"/>
  <c r="J148" i="10"/>
  <c r="I148" i="10"/>
  <c r="G148" i="10"/>
  <c r="F148" i="10"/>
  <c r="L147" i="10"/>
  <c r="S147" i="10" s="1"/>
  <c r="J147" i="10"/>
  <c r="I147" i="10"/>
  <c r="G147" i="10"/>
  <c r="F147" i="10"/>
  <c r="M146" i="10"/>
  <c r="J146" i="10"/>
  <c r="I146" i="10"/>
  <c r="G146" i="10"/>
  <c r="F146" i="10"/>
  <c r="L145" i="10"/>
  <c r="S145" i="10" s="1"/>
  <c r="J145" i="10"/>
  <c r="I145" i="10"/>
  <c r="G145" i="10"/>
  <c r="F145" i="10"/>
  <c r="M144" i="10"/>
  <c r="J144" i="10"/>
  <c r="I144" i="10"/>
  <c r="G144" i="10"/>
  <c r="F144" i="10"/>
  <c r="L143" i="10"/>
  <c r="S143" i="10" s="1"/>
  <c r="J143" i="10"/>
  <c r="I143" i="10"/>
  <c r="G143" i="10"/>
  <c r="F143" i="10"/>
  <c r="M142" i="10"/>
  <c r="J142" i="10"/>
  <c r="I142" i="10"/>
  <c r="G142" i="10"/>
  <c r="F142" i="10"/>
  <c r="L141" i="10"/>
  <c r="S141" i="10" s="1"/>
  <c r="J141" i="10"/>
  <c r="I141" i="10"/>
  <c r="G141" i="10"/>
  <c r="F141" i="10"/>
  <c r="M140" i="10"/>
  <c r="J140" i="10"/>
  <c r="I140" i="10"/>
  <c r="G140" i="10"/>
  <c r="F140" i="10"/>
  <c r="L139" i="10"/>
  <c r="S139" i="10" s="1"/>
  <c r="J139" i="10"/>
  <c r="I139" i="10"/>
  <c r="G139" i="10"/>
  <c r="F139" i="10"/>
  <c r="M138" i="10"/>
  <c r="J138" i="10"/>
  <c r="I138" i="10"/>
  <c r="G138" i="10"/>
  <c r="F138" i="10"/>
  <c r="L137" i="10"/>
  <c r="S137" i="10" s="1"/>
  <c r="J137" i="10"/>
  <c r="I137" i="10"/>
  <c r="G137" i="10"/>
  <c r="F137" i="10"/>
  <c r="M136" i="10"/>
  <c r="J136" i="10"/>
  <c r="I136" i="10"/>
  <c r="G136" i="10"/>
  <c r="F136" i="10"/>
  <c r="L135" i="10"/>
  <c r="S135" i="10" s="1"/>
  <c r="J135" i="10"/>
  <c r="I135" i="10"/>
  <c r="G135" i="10"/>
  <c r="F135" i="10"/>
  <c r="M134" i="10"/>
  <c r="J134" i="10"/>
  <c r="I134" i="10"/>
  <c r="G134" i="10"/>
  <c r="F134" i="10"/>
  <c r="L133" i="10"/>
  <c r="S133" i="10" s="1"/>
  <c r="J133" i="10"/>
  <c r="I133" i="10"/>
  <c r="G133" i="10"/>
  <c r="F133" i="10"/>
  <c r="M132" i="10"/>
  <c r="J132" i="10"/>
  <c r="I132" i="10"/>
  <c r="G132" i="10"/>
  <c r="F132" i="10"/>
  <c r="L131" i="10"/>
  <c r="S131" i="10" s="1"/>
  <c r="J131" i="10"/>
  <c r="I131" i="10"/>
  <c r="G131" i="10"/>
  <c r="F131" i="10"/>
  <c r="M130" i="10"/>
  <c r="J130" i="10"/>
  <c r="I130" i="10"/>
  <c r="G130" i="10"/>
  <c r="F130" i="10"/>
  <c r="L129" i="10"/>
  <c r="S129" i="10" s="1"/>
  <c r="J129" i="10"/>
  <c r="I129" i="10"/>
  <c r="G129" i="10"/>
  <c r="F129" i="10"/>
  <c r="M128" i="10"/>
  <c r="J128" i="10"/>
  <c r="I128" i="10"/>
  <c r="G128" i="10"/>
  <c r="F128" i="10"/>
  <c r="L127" i="10"/>
  <c r="S127" i="10" s="1"/>
  <c r="J127" i="10"/>
  <c r="I127" i="10"/>
  <c r="G127" i="10"/>
  <c r="F127" i="10"/>
  <c r="M126" i="10"/>
  <c r="J126" i="10"/>
  <c r="I126" i="10"/>
  <c r="G126" i="10"/>
  <c r="F126" i="10"/>
  <c r="L125" i="10"/>
  <c r="S125" i="10" s="1"/>
  <c r="J125" i="10"/>
  <c r="I125" i="10"/>
  <c r="G125" i="10"/>
  <c r="F125" i="10"/>
  <c r="M124" i="10"/>
  <c r="J124" i="10"/>
  <c r="I124" i="10"/>
  <c r="G124" i="10"/>
  <c r="F124" i="10"/>
  <c r="L123" i="10"/>
  <c r="S123" i="10" s="1"/>
  <c r="J123" i="10"/>
  <c r="I123" i="10"/>
  <c r="G123" i="10"/>
  <c r="F123" i="10"/>
  <c r="M122" i="10"/>
  <c r="J122" i="10"/>
  <c r="I122" i="10"/>
  <c r="G122" i="10"/>
  <c r="F122" i="10"/>
  <c r="L121" i="10"/>
  <c r="S121" i="10" s="1"/>
  <c r="J121" i="10"/>
  <c r="I121" i="10"/>
  <c r="G121" i="10"/>
  <c r="F121" i="10"/>
  <c r="M120" i="10"/>
  <c r="J120" i="10"/>
  <c r="I120" i="10"/>
  <c r="G120" i="10"/>
  <c r="F120" i="10"/>
  <c r="L119" i="10"/>
  <c r="S119" i="10" s="1"/>
  <c r="J119" i="10"/>
  <c r="I119" i="10"/>
  <c r="G119" i="10"/>
  <c r="F119" i="10"/>
  <c r="M118" i="10"/>
  <c r="J118" i="10"/>
  <c r="I118" i="10"/>
  <c r="G118" i="10"/>
  <c r="F118" i="10"/>
  <c r="L117" i="10"/>
  <c r="S117" i="10" s="1"/>
  <c r="J117" i="10"/>
  <c r="I117" i="10"/>
  <c r="G117" i="10"/>
  <c r="F117" i="10"/>
  <c r="M116" i="10"/>
  <c r="J116" i="10"/>
  <c r="I116" i="10"/>
  <c r="G116" i="10"/>
  <c r="F116" i="10"/>
  <c r="L115" i="10"/>
  <c r="S115" i="10" s="1"/>
  <c r="J115" i="10"/>
  <c r="I115" i="10"/>
  <c r="G115" i="10"/>
  <c r="F115" i="10"/>
  <c r="M114" i="10"/>
  <c r="J114" i="10"/>
  <c r="I114" i="10"/>
  <c r="G114" i="10"/>
  <c r="F114" i="10"/>
  <c r="L113" i="10"/>
  <c r="S113" i="10" s="1"/>
  <c r="J113" i="10"/>
  <c r="I113" i="10"/>
  <c r="G113" i="10"/>
  <c r="F113" i="10"/>
  <c r="M112" i="10"/>
  <c r="J112" i="10"/>
  <c r="I112" i="10"/>
  <c r="G112" i="10"/>
  <c r="F112" i="10"/>
  <c r="L111" i="10"/>
  <c r="S111" i="10" s="1"/>
  <c r="J111" i="10"/>
  <c r="I111" i="10"/>
  <c r="G111" i="10"/>
  <c r="F111" i="10"/>
  <c r="M110" i="10"/>
  <c r="J110" i="10"/>
  <c r="I110" i="10"/>
  <c r="G110" i="10"/>
  <c r="F110" i="10"/>
  <c r="L109" i="10"/>
  <c r="S109" i="10" s="1"/>
  <c r="J109" i="10"/>
  <c r="I109" i="10"/>
  <c r="G109" i="10"/>
  <c r="F109" i="10"/>
  <c r="M108" i="10"/>
  <c r="J108" i="10"/>
  <c r="I108" i="10"/>
  <c r="G108" i="10"/>
  <c r="F108" i="10"/>
  <c r="L107" i="10"/>
  <c r="S107" i="10" s="1"/>
  <c r="J107" i="10"/>
  <c r="I107" i="10"/>
  <c r="G107" i="10"/>
  <c r="F107" i="10"/>
  <c r="M106" i="10"/>
  <c r="J106" i="10"/>
  <c r="I106" i="10"/>
  <c r="G106" i="10"/>
  <c r="F106" i="10"/>
  <c r="L105" i="10"/>
  <c r="S105" i="10" s="1"/>
  <c r="J105" i="10"/>
  <c r="I105" i="10"/>
  <c r="G105" i="10"/>
  <c r="F105" i="10"/>
  <c r="M104" i="10"/>
  <c r="J104" i="10"/>
  <c r="I104" i="10"/>
  <c r="G104" i="10"/>
  <c r="F104" i="10"/>
  <c r="L103" i="10"/>
  <c r="S103" i="10" s="1"/>
  <c r="J103" i="10"/>
  <c r="I103" i="10"/>
  <c r="G103" i="10"/>
  <c r="F103" i="10"/>
  <c r="M102" i="10"/>
  <c r="J102" i="10"/>
  <c r="I102" i="10"/>
  <c r="G102" i="10"/>
  <c r="F102" i="10"/>
  <c r="L101" i="10"/>
  <c r="S101" i="10" s="1"/>
  <c r="J101" i="10"/>
  <c r="I101" i="10"/>
  <c r="G101" i="10"/>
  <c r="F101" i="10"/>
  <c r="M100" i="10"/>
  <c r="J100" i="10"/>
  <c r="I100" i="10"/>
  <c r="G100" i="10"/>
  <c r="F100" i="10"/>
  <c r="L99" i="10"/>
  <c r="S99" i="10" s="1"/>
  <c r="J99" i="10"/>
  <c r="I99" i="10"/>
  <c r="G99" i="10"/>
  <c r="F99" i="10"/>
  <c r="M98" i="10"/>
  <c r="J98" i="10"/>
  <c r="I98" i="10"/>
  <c r="G98" i="10"/>
  <c r="F98" i="10"/>
  <c r="L97" i="10"/>
  <c r="S97" i="10" s="1"/>
  <c r="J97" i="10"/>
  <c r="I97" i="10"/>
  <c r="G97" i="10"/>
  <c r="F97" i="10"/>
  <c r="M96" i="10"/>
  <c r="J96" i="10"/>
  <c r="I96" i="10"/>
  <c r="G96" i="10"/>
  <c r="F96" i="10"/>
  <c r="L95" i="10"/>
  <c r="S95" i="10" s="1"/>
  <c r="J95" i="10"/>
  <c r="I95" i="10"/>
  <c r="G95" i="10"/>
  <c r="F95" i="10"/>
  <c r="M94" i="10"/>
  <c r="J94" i="10"/>
  <c r="I94" i="10"/>
  <c r="G94" i="10"/>
  <c r="F94" i="10"/>
  <c r="L93" i="10"/>
  <c r="S93" i="10" s="1"/>
  <c r="J93" i="10"/>
  <c r="I93" i="10"/>
  <c r="G93" i="10"/>
  <c r="F93" i="10"/>
  <c r="M92" i="10"/>
  <c r="J92" i="10"/>
  <c r="I92" i="10"/>
  <c r="G92" i="10"/>
  <c r="F92" i="10"/>
  <c r="L91" i="10"/>
  <c r="S91" i="10" s="1"/>
  <c r="J91" i="10"/>
  <c r="I91" i="10"/>
  <c r="G91" i="10"/>
  <c r="F91" i="10"/>
  <c r="M90" i="10"/>
  <c r="J90" i="10"/>
  <c r="I90" i="10"/>
  <c r="G90" i="10"/>
  <c r="F90" i="10"/>
  <c r="L89" i="10"/>
  <c r="S89" i="10" s="1"/>
  <c r="J89" i="10"/>
  <c r="I89" i="10"/>
  <c r="G89" i="10"/>
  <c r="F89" i="10"/>
  <c r="M88" i="10"/>
  <c r="J88" i="10"/>
  <c r="I88" i="10"/>
  <c r="G88" i="10"/>
  <c r="F88" i="10"/>
  <c r="L87" i="10"/>
  <c r="S87" i="10" s="1"/>
  <c r="J87" i="10"/>
  <c r="I87" i="10"/>
  <c r="G87" i="10"/>
  <c r="F87" i="10"/>
  <c r="M86" i="10"/>
  <c r="J86" i="10"/>
  <c r="I86" i="10"/>
  <c r="G86" i="10"/>
  <c r="F86" i="10"/>
  <c r="L85" i="10"/>
  <c r="S85" i="10" s="1"/>
  <c r="J85" i="10"/>
  <c r="I85" i="10"/>
  <c r="G85" i="10"/>
  <c r="F85" i="10"/>
  <c r="M84" i="10"/>
  <c r="J84" i="10"/>
  <c r="I84" i="10"/>
  <c r="G84" i="10"/>
  <c r="F84" i="10"/>
  <c r="L83" i="10"/>
  <c r="S83" i="10" s="1"/>
  <c r="J83" i="10"/>
  <c r="I83" i="10"/>
  <c r="G83" i="10"/>
  <c r="F83" i="10"/>
  <c r="M82" i="10"/>
  <c r="J82" i="10"/>
  <c r="I82" i="10"/>
  <c r="G82" i="10"/>
  <c r="F82" i="10"/>
  <c r="L81" i="10"/>
  <c r="S81" i="10" s="1"/>
  <c r="J81" i="10"/>
  <c r="I81" i="10"/>
  <c r="G81" i="10"/>
  <c r="F81" i="10"/>
  <c r="M80" i="10"/>
  <c r="J80" i="10"/>
  <c r="I80" i="10"/>
  <c r="G80" i="10"/>
  <c r="F80" i="10"/>
  <c r="L79" i="10"/>
  <c r="S79" i="10" s="1"/>
  <c r="J79" i="10"/>
  <c r="I79" i="10"/>
  <c r="G79" i="10"/>
  <c r="F79" i="10"/>
  <c r="M78" i="10"/>
  <c r="J78" i="10"/>
  <c r="I78" i="10"/>
  <c r="G78" i="10"/>
  <c r="F78" i="10"/>
  <c r="L77" i="10"/>
  <c r="S77" i="10" s="1"/>
  <c r="J77" i="10"/>
  <c r="I77" i="10"/>
  <c r="G77" i="10"/>
  <c r="F77" i="10"/>
  <c r="M76" i="10"/>
  <c r="J76" i="10"/>
  <c r="I76" i="10"/>
  <c r="G76" i="10"/>
  <c r="F76" i="10"/>
  <c r="L75" i="10"/>
  <c r="S75" i="10" s="1"/>
  <c r="J75" i="10"/>
  <c r="I75" i="10"/>
  <c r="G75" i="10"/>
  <c r="F75" i="10"/>
  <c r="M74" i="10"/>
  <c r="J74" i="10"/>
  <c r="I74" i="10"/>
  <c r="G74" i="10"/>
  <c r="F74" i="10"/>
  <c r="L73" i="10"/>
  <c r="S73" i="10" s="1"/>
  <c r="J73" i="10"/>
  <c r="I73" i="10"/>
  <c r="G73" i="10"/>
  <c r="F73" i="10"/>
  <c r="M72" i="10"/>
  <c r="J72" i="10"/>
  <c r="I72" i="10"/>
  <c r="G72" i="10"/>
  <c r="F72" i="10"/>
  <c r="L71" i="10"/>
  <c r="S71" i="10" s="1"/>
  <c r="J71" i="10"/>
  <c r="I71" i="10"/>
  <c r="G71" i="10"/>
  <c r="F71" i="10"/>
  <c r="M70" i="10"/>
  <c r="J70" i="10"/>
  <c r="I70" i="10"/>
  <c r="G70" i="10"/>
  <c r="F70" i="10"/>
  <c r="L69" i="10"/>
  <c r="S69" i="10" s="1"/>
  <c r="J69" i="10"/>
  <c r="I69" i="10"/>
  <c r="G69" i="10"/>
  <c r="F69" i="10"/>
  <c r="M68" i="10"/>
  <c r="J68" i="10"/>
  <c r="I68" i="10"/>
  <c r="G68" i="10"/>
  <c r="F68" i="10"/>
  <c r="L67" i="10"/>
  <c r="S67" i="10" s="1"/>
  <c r="J67" i="10"/>
  <c r="I67" i="10"/>
  <c r="G67" i="10"/>
  <c r="F67" i="10"/>
  <c r="M66" i="10"/>
  <c r="J66" i="10"/>
  <c r="I66" i="10"/>
  <c r="G66" i="10"/>
  <c r="F66" i="10"/>
  <c r="L65" i="10"/>
  <c r="S65" i="10" s="1"/>
  <c r="J65" i="10"/>
  <c r="I65" i="10"/>
  <c r="G65" i="10"/>
  <c r="F65" i="10"/>
  <c r="M64" i="10"/>
  <c r="J64" i="10"/>
  <c r="I64" i="10"/>
  <c r="G64" i="10"/>
  <c r="F64" i="10"/>
  <c r="L63" i="10"/>
  <c r="S63" i="10" s="1"/>
  <c r="J63" i="10"/>
  <c r="I63" i="10"/>
  <c r="G63" i="10"/>
  <c r="F63" i="10"/>
  <c r="M62" i="10"/>
  <c r="J62" i="10"/>
  <c r="I62" i="10"/>
  <c r="G62" i="10"/>
  <c r="F62" i="10"/>
  <c r="L61" i="10"/>
  <c r="S61" i="10" s="1"/>
  <c r="J61" i="10"/>
  <c r="I61" i="10"/>
  <c r="G61" i="10"/>
  <c r="F61" i="10"/>
  <c r="M60" i="10"/>
  <c r="J60" i="10"/>
  <c r="I60" i="10"/>
  <c r="G60" i="10"/>
  <c r="F60" i="10"/>
  <c r="L59" i="10"/>
  <c r="S59" i="10" s="1"/>
  <c r="J59" i="10"/>
  <c r="I59" i="10"/>
  <c r="G59" i="10"/>
  <c r="F59" i="10"/>
  <c r="M58" i="10"/>
  <c r="J58" i="10"/>
  <c r="I58" i="10"/>
  <c r="G58" i="10"/>
  <c r="F58" i="10"/>
  <c r="L57" i="10"/>
  <c r="S57" i="10" s="1"/>
  <c r="J57" i="10"/>
  <c r="I57" i="10"/>
  <c r="G57" i="10"/>
  <c r="F57" i="10"/>
  <c r="M56" i="10"/>
  <c r="J56" i="10"/>
  <c r="I56" i="10"/>
  <c r="G56" i="10"/>
  <c r="F56" i="10"/>
  <c r="L55" i="10"/>
  <c r="S55" i="10" s="1"/>
  <c r="J55" i="10"/>
  <c r="I55" i="10"/>
  <c r="G55" i="10"/>
  <c r="F55" i="10"/>
  <c r="M54" i="10"/>
  <c r="J54" i="10"/>
  <c r="I54" i="10"/>
  <c r="G54" i="10"/>
  <c r="F54" i="10"/>
  <c r="L53" i="10"/>
  <c r="S53" i="10" s="1"/>
  <c r="J53" i="10"/>
  <c r="I53" i="10"/>
  <c r="G53" i="10"/>
  <c r="F53" i="10"/>
  <c r="M52" i="10"/>
  <c r="J52" i="10"/>
  <c r="I52" i="10"/>
  <c r="G52" i="10"/>
  <c r="F52" i="10"/>
  <c r="L51" i="10"/>
  <c r="S51" i="10" s="1"/>
  <c r="J51" i="10"/>
  <c r="I51" i="10"/>
  <c r="G51" i="10"/>
  <c r="F51" i="10"/>
  <c r="M50" i="10"/>
  <c r="J50" i="10"/>
  <c r="I50" i="10"/>
  <c r="G50" i="10"/>
  <c r="F50" i="10"/>
  <c r="L49" i="10"/>
  <c r="S49" i="10" s="1"/>
  <c r="J49" i="10"/>
  <c r="I49" i="10"/>
  <c r="G49" i="10"/>
  <c r="F49" i="10"/>
  <c r="M48" i="10"/>
  <c r="J48" i="10"/>
  <c r="I48" i="10"/>
  <c r="G48" i="10"/>
  <c r="F48" i="10"/>
  <c r="L47" i="10"/>
  <c r="S47" i="10" s="1"/>
  <c r="J47" i="10"/>
  <c r="I47" i="10"/>
  <c r="G47" i="10"/>
  <c r="F47" i="10"/>
  <c r="M46" i="10"/>
  <c r="J46" i="10"/>
  <c r="I46" i="10"/>
  <c r="G46" i="10"/>
  <c r="F46" i="10"/>
  <c r="L45" i="10"/>
  <c r="S45" i="10" s="1"/>
  <c r="J45" i="10"/>
  <c r="I45" i="10"/>
  <c r="G45" i="10"/>
  <c r="F45" i="10"/>
  <c r="M44" i="10"/>
  <c r="J44" i="10"/>
  <c r="I44" i="10"/>
  <c r="G44" i="10"/>
  <c r="F44" i="10"/>
  <c r="L43" i="10"/>
  <c r="S43" i="10" s="1"/>
  <c r="J43" i="10"/>
  <c r="I43" i="10"/>
  <c r="G43" i="10"/>
  <c r="F43" i="10"/>
  <c r="M42" i="10"/>
  <c r="J42" i="10"/>
  <c r="I42" i="10"/>
  <c r="G42" i="10"/>
  <c r="F42" i="10"/>
  <c r="L41" i="10"/>
  <c r="S41" i="10" s="1"/>
  <c r="J41" i="10"/>
  <c r="I41" i="10"/>
  <c r="G41" i="10"/>
  <c r="F41" i="10"/>
  <c r="M40" i="10"/>
  <c r="J40" i="10"/>
  <c r="I40" i="10"/>
  <c r="G40" i="10"/>
  <c r="F40" i="10"/>
  <c r="L39" i="10"/>
  <c r="S39" i="10" s="1"/>
  <c r="J39" i="10"/>
  <c r="I39" i="10"/>
  <c r="G39" i="10"/>
  <c r="F39" i="10"/>
  <c r="M38" i="10"/>
  <c r="J38" i="10"/>
  <c r="I38" i="10"/>
  <c r="G38" i="10"/>
  <c r="F38" i="10"/>
  <c r="L37" i="10"/>
  <c r="S37" i="10" s="1"/>
  <c r="J37" i="10"/>
  <c r="I37" i="10"/>
  <c r="G37" i="10"/>
  <c r="F37" i="10"/>
  <c r="M36" i="10"/>
  <c r="J36" i="10"/>
  <c r="I36" i="10"/>
  <c r="G36" i="10"/>
  <c r="F36" i="10"/>
  <c r="L35" i="10"/>
  <c r="S35" i="10" s="1"/>
  <c r="J35" i="10"/>
  <c r="I35" i="10"/>
  <c r="G35" i="10"/>
  <c r="F35" i="10"/>
  <c r="M34" i="10"/>
  <c r="J34" i="10"/>
  <c r="I34" i="10"/>
  <c r="G34" i="10"/>
  <c r="F34" i="10"/>
  <c r="L33" i="10"/>
  <c r="S33" i="10" s="1"/>
  <c r="J33" i="10"/>
  <c r="I33" i="10"/>
  <c r="G33" i="10"/>
  <c r="F33" i="10"/>
  <c r="M32" i="10"/>
  <c r="J32" i="10"/>
  <c r="I32" i="10"/>
  <c r="G32" i="10"/>
  <c r="F32" i="10"/>
  <c r="L31" i="10"/>
  <c r="S31" i="10" s="1"/>
  <c r="J31" i="10"/>
  <c r="I31" i="10"/>
  <c r="G31" i="10"/>
  <c r="F31" i="10"/>
  <c r="M30" i="10"/>
  <c r="J30" i="10"/>
  <c r="I30" i="10"/>
  <c r="G30" i="10"/>
  <c r="F30" i="10"/>
  <c r="L29" i="10"/>
  <c r="S29" i="10" s="1"/>
  <c r="J29" i="10"/>
  <c r="I29" i="10"/>
  <c r="G29" i="10"/>
  <c r="F29" i="10"/>
  <c r="M28" i="10"/>
  <c r="J28" i="10"/>
  <c r="I28" i="10"/>
  <c r="G28" i="10"/>
  <c r="F28" i="10"/>
  <c r="L27" i="10"/>
  <c r="S27" i="10" s="1"/>
  <c r="J27" i="10"/>
  <c r="I27" i="10"/>
  <c r="G27" i="10"/>
  <c r="F27" i="10"/>
  <c r="M26" i="10"/>
  <c r="J26" i="10"/>
  <c r="I26" i="10"/>
  <c r="G26" i="10"/>
  <c r="F26" i="10"/>
  <c r="L25" i="10"/>
  <c r="S25" i="10" s="1"/>
  <c r="J25" i="10"/>
  <c r="I25" i="10"/>
  <c r="G25" i="10"/>
  <c r="F25" i="10"/>
  <c r="M24" i="10"/>
  <c r="J24" i="10"/>
  <c r="I24" i="10"/>
  <c r="G24" i="10"/>
  <c r="F24" i="10"/>
  <c r="L23" i="10"/>
  <c r="S23" i="10" s="1"/>
  <c r="J23" i="10"/>
  <c r="I23" i="10"/>
  <c r="G23" i="10"/>
  <c r="F23" i="10"/>
  <c r="M22" i="10"/>
  <c r="J22" i="10"/>
  <c r="I22" i="10"/>
  <c r="G22" i="10"/>
  <c r="F22" i="10"/>
  <c r="L21" i="10"/>
  <c r="S21" i="10" s="1"/>
  <c r="J21" i="10"/>
  <c r="I21" i="10"/>
  <c r="G21" i="10"/>
  <c r="F21" i="10"/>
  <c r="M20" i="10"/>
  <c r="J20" i="10"/>
  <c r="I20" i="10"/>
  <c r="G20" i="10"/>
  <c r="F20" i="10"/>
  <c r="L19" i="10"/>
  <c r="S19" i="10" s="1"/>
  <c r="J19" i="10"/>
  <c r="I19" i="10"/>
  <c r="G19" i="10"/>
  <c r="F19" i="10"/>
  <c r="M18" i="10"/>
  <c r="J18" i="10"/>
  <c r="I18" i="10"/>
  <c r="G18" i="10"/>
  <c r="F18" i="10"/>
  <c r="L17" i="10"/>
  <c r="S17" i="10" s="1"/>
  <c r="J17" i="10"/>
  <c r="I17" i="10"/>
  <c r="G17" i="10"/>
  <c r="F17" i="10"/>
  <c r="M16" i="10"/>
  <c r="J16" i="10"/>
  <c r="I16" i="10"/>
  <c r="G16" i="10"/>
  <c r="F16" i="10"/>
  <c r="L15" i="10"/>
  <c r="S15" i="10" s="1"/>
  <c r="J15" i="10"/>
  <c r="I15" i="10"/>
  <c r="G15" i="10"/>
  <c r="F15" i="10"/>
  <c r="M14" i="10"/>
  <c r="J14" i="10"/>
  <c r="I14" i="10"/>
  <c r="G14" i="10"/>
  <c r="F14" i="10"/>
  <c r="L13" i="10"/>
  <c r="S13" i="10" s="1"/>
  <c r="J13" i="10"/>
  <c r="I13" i="10"/>
  <c r="G13" i="10"/>
  <c r="F13" i="10"/>
  <c r="M12" i="10"/>
  <c r="J12" i="10"/>
  <c r="I12" i="10"/>
  <c r="G12" i="10"/>
  <c r="F12" i="10"/>
  <c r="L11" i="10"/>
  <c r="S11" i="10" s="1"/>
  <c r="J11" i="10"/>
  <c r="I11" i="10"/>
  <c r="G11" i="10"/>
  <c r="F11" i="10"/>
  <c r="M10" i="10"/>
  <c r="J10" i="10"/>
  <c r="I10" i="10"/>
  <c r="G10" i="10"/>
  <c r="F10" i="10"/>
  <c r="L9" i="10"/>
  <c r="S9" i="10" s="1"/>
  <c r="J9" i="10"/>
  <c r="I9" i="10"/>
  <c r="G9" i="10"/>
  <c r="F9" i="10"/>
  <c r="M8" i="10"/>
  <c r="J8" i="10"/>
  <c r="I8" i="10"/>
  <c r="G8" i="10"/>
  <c r="F8" i="10"/>
  <c r="L7" i="10"/>
  <c r="S7" i="10" s="1"/>
  <c r="J7" i="10"/>
  <c r="I7" i="10"/>
  <c r="G7" i="10"/>
  <c r="F7" i="10"/>
  <c r="M6" i="10"/>
  <c r="J6" i="10"/>
  <c r="I6" i="10"/>
  <c r="G6" i="10"/>
  <c r="F6" i="10"/>
  <c r="L5" i="10"/>
  <c r="S5" i="10" s="1"/>
  <c r="J5" i="10"/>
  <c r="I5" i="10"/>
  <c r="G5" i="10"/>
  <c r="F5" i="10"/>
  <c r="M4" i="10"/>
  <c r="J4" i="10"/>
  <c r="I4" i="10"/>
  <c r="G4" i="10"/>
  <c r="F4" i="10"/>
  <c r="L3" i="10"/>
  <c r="S3" i="10" s="1"/>
  <c r="J3" i="10"/>
  <c r="I3" i="10"/>
  <c r="G3" i="10"/>
  <c r="F3" i="10"/>
  <c r="M72" i="8"/>
  <c r="J72" i="8"/>
  <c r="I72" i="8"/>
  <c r="G72" i="8"/>
  <c r="F72" i="8"/>
  <c r="L71" i="8"/>
  <c r="R71" i="8" s="1"/>
  <c r="J71" i="8"/>
  <c r="I71" i="8"/>
  <c r="G71" i="8"/>
  <c r="F71" i="8"/>
  <c r="M70" i="8"/>
  <c r="J70" i="8"/>
  <c r="I70" i="8"/>
  <c r="G70" i="8"/>
  <c r="F70" i="8"/>
  <c r="L69" i="8"/>
  <c r="R69" i="8" s="1"/>
  <c r="J69" i="8"/>
  <c r="I69" i="8"/>
  <c r="G69" i="8"/>
  <c r="F69" i="8"/>
  <c r="M68" i="8"/>
  <c r="J68" i="8"/>
  <c r="I68" i="8"/>
  <c r="G68" i="8"/>
  <c r="F68" i="8"/>
  <c r="L67" i="8"/>
  <c r="R67" i="8" s="1"/>
  <c r="J67" i="8"/>
  <c r="I67" i="8"/>
  <c r="G67" i="8"/>
  <c r="F67" i="8"/>
  <c r="M66" i="8"/>
  <c r="J66" i="8"/>
  <c r="I66" i="8"/>
  <c r="G66" i="8"/>
  <c r="F66" i="8"/>
  <c r="L65" i="8"/>
  <c r="R65" i="8" s="1"/>
  <c r="J65" i="8"/>
  <c r="I65" i="8"/>
  <c r="G65" i="8"/>
  <c r="F65" i="8"/>
  <c r="M64" i="8"/>
  <c r="J64" i="8"/>
  <c r="I64" i="8"/>
  <c r="G64" i="8"/>
  <c r="F64" i="8"/>
  <c r="L63" i="8"/>
  <c r="R63" i="8" s="1"/>
  <c r="J63" i="8"/>
  <c r="I63" i="8"/>
  <c r="G63" i="8"/>
  <c r="F63" i="8"/>
  <c r="M62" i="8"/>
  <c r="J62" i="8"/>
  <c r="I62" i="8"/>
  <c r="G62" i="8"/>
  <c r="F62" i="8"/>
  <c r="L61" i="8"/>
  <c r="R61" i="8" s="1"/>
  <c r="J61" i="8"/>
  <c r="I61" i="8"/>
  <c r="G61" i="8"/>
  <c r="F61" i="8"/>
  <c r="M60" i="8"/>
  <c r="J60" i="8"/>
  <c r="I60" i="8"/>
  <c r="G60" i="8"/>
  <c r="F60" i="8"/>
  <c r="L59" i="8"/>
  <c r="R59" i="8" s="1"/>
  <c r="J59" i="8"/>
  <c r="I59" i="8"/>
  <c r="G59" i="8"/>
  <c r="F59" i="8"/>
  <c r="M58" i="8"/>
  <c r="J58" i="8"/>
  <c r="I58" i="8"/>
  <c r="G58" i="8"/>
  <c r="F58" i="8"/>
  <c r="L57" i="8"/>
  <c r="R57" i="8" s="1"/>
  <c r="J57" i="8"/>
  <c r="I57" i="8"/>
  <c r="G57" i="8"/>
  <c r="F57" i="8"/>
  <c r="M56" i="8"/>
  <c r="J56" i="8"/>
  <c r="I56" i="8"/>
  <c r="G56" i="8"/>
  <c r="F56" i="8"/>
  <c r="L55" i="8"/>
  <c r="R55" i="8" s="1"/>
  <c r="J55" i="8"/>
  <c r="I55" i="8"/>
  <c r="G55" i="8"/>
  <c r="F55" i="8"/>
  <c r="M54" i="8"/>
  <c r="J54" i="8"/>
  <c r="I54" i="8"/>
  <c r="G54" i="8"/>
  <c r="F54" i="8"/>
  <c r="L53" i="8"/>
  <c r="R53" i="8" s="1"/>
  <c r="J53" i="8"/>
  <c r="I53" i="8"/>
  <c r="G53" i="8"/>
  <c r="F53" i="8"/>
  <c r="M52" i="8"/>
  <c r="J52" i="8"/>
  <c r="I52" i="8"/>
  <c r="G52" i="8"/>
  <c r="F52" i="8"/>
  <c r="L51" i="8"/>
  <c r="R51" i="8" s="1"/>
  <c r="J51" i="8"/>
  <c r="I51" i="8"/>
  <c r="G51" i="8"/>
  <c r="F51" i="8"/>
  <c r="M50" i="8"/>
  <c r="J50" i="8"/>
  <c r="I50" i="8"/>
  <c r="G50" i="8"/>
  <c r="F50" i="8"/>
  <c r="L49" i="8"/>
  <c r="R49" i="8" s="1"/>
  <c r="J49" i="8"/>
  <c r="I49" i="8"/>
  <c r="G49" i="8"/>
  <c r="F49" i="8"/>
  <c r="M48" i="8"/>
  <c r="J48" i="8"/>
  <c r="I48" i="8"/>
  <c r="G48" i="8"/>
  <c r="F48" i="8"/>
  <c r="L47" i="8"/>
  <c r="R47" i="8" s="1"/>
  <c r="J47" i="8"/>
  <c r="I47" i="8"/>
  <c r="G47" i="8"/>
  <c r="F47" i="8"/>
  <c r="M46" i="8"/>
  <c r="J46" i="8"/>
  <c r="I46" i="8"/>
  <c r="G46" i="8"/>
  <c r="F46" i="8"/>
  <c r="L45" i="8"/>
  <c r="R45" i="8" s="1"/>
  <c r="J45" i="8"/>
  <c r="I45" i="8"/>
  <c r="G45" i="8"/>
  <c r="F45" i="8"/>
  <c r="M44" i="8"/>
  <c r="J44" i="8"/>
  <c r="I44" i="8"/>
  <c r="G44" i="8"/>
  <c r="F44" i="8"/>
  <c r="L43" i="8"/>
  <c r="R43" i="8" s="1"/>
  <c r="J43" i="8"/>
  <c r="I43" i="8"/>
  <c r="G43" i="8"/>
  <c r="F43" i="8"/>
  <c r="M42" i="8"/>
  <c r="J42" i="8"/>
  <c r="I42" i="8"/>
  <c r="G42" i="8"/>
  <c r="F42" i="8"/>
  <c r="L41" i="8"/>
  <c r="R41" i="8" s="1"/>
  <c r="J41" i="8"/>
  <c r="I41" i="8"/>
  <c r="G41" i="8"/>
  <c r="F41" i="8"/>
  <c r="M40" i="8"/>
  <c r="J40" i="8"/>
  <c r="I40" i="8"/>
  <c r="G40" i="8"/>
  <c r="F40" i="8"/>
  <c r="L39" i="8"/>
  <c r="R39" i="8" s="1"/>
  <c r="J39" i="8"/>
  <c r="I39" i="8"/>
  <c r="G39" i="8"/>
  <c r="F39" i="8"/>
  <c r="M38" i="8"/>
  <c r="J38" i="8"/>
  <c r="I38" i="8"/>
  <c r="G38" i="8"/>
  <c r="F38" i="8"/>
  <c r="L37" i="8"/>
  <c r="R37" i="8" s="1"/>
  <c r="J37" i="8"/>
  <c r="I37" i="8"/>
  <c r="G37" i="8"/>
  <c r="F37" i="8"/>
  <c r="M36" i="8"/>
  <c r="J36" i="8"/>
  <c r="I36" i="8"/>
  <c r="G36" i="8"/>
  <c r="F36" i="8"/>
  <c r="L35" i="8"/>
  <c r="R35" i="8" s="1"/>
  <c r="J35" i="8"/>
  <c r="I35" i="8"/>
  <c r="G35" i="8"/>
  <c r="F35" i="8"/>
  <c r="M34" i="8"/>
  <c r="J34" i="8"/>
  <c r="I34" i="8"/>
  <c r="G34" i="8"/>
  <c r="F34" i="8"/>
  <c r="L33" i="8"/>
  <c r="R33" i="8" s="1"/>
  <c r="J33" i="8"/>
  <c r="I33" i="8"/>
  <c r="G33" i="8"/>
  <c r="F33" i="8"/>
  <c r="M32" i="8"/>
  <c r="J32" i="8"/>
  <c r="I32" i="8"/>
  <c r="G32" i="8"/>
  <c r="F32" i="8"/>
  <c r="L31" i="8"/>
  <c r="R31" i="8" s="1"/>
  <c r="J31" i="8"/>
  <c r="I31" i="8"/>
  <c r="G31" i="8"/>
  <c r="F31" i="8"/>
  <c r="M30" i="8"/>
  <c r="J30" i="8"/>
  <c r="I30" i="8"/>
  <c r="G30" i="8"/>
  <c r="F30" i="8"/>
  <c r="L29" i="8"/>
  <c r="R29" i="8" s="1"/>
  <c r="J29" i="8"/>
  <c r="I29" i="8"/>
  <c r="G29" i="8"/>
  <c r="F29" i="8"/>
  <c r="M28" i="8"/>
  <c r="J28" i="8"/>
  <c r="I28" i="8"/>
  <c r="G28" i="8"/>
  <c r="F28" i="8"/>
  <c r="L27" i="8"/>
  <c r="R27" i="8" s="1"/>
  <c r="J27" i="8"/>
  <c r="I27" i="8"/>
  <c r="G27" i="8"/>
  <c r="F27" i="8"/>
  <c r="M26" i="8"/>
  <c r="J26" i="8"/>
  <c r="I26" i="8"/>
  <c r="G26" i="8"/>
  <c r="F26" i="8"/>
  <c r="L25" i="8"/>
  <c r="R25" i="8" s="1"/>
  <c r="J25" i="8"/>
  <c r="I25" i="8"/>
  <c r="G25" i="8"/>
  <c r="F25" i="8"/>
  <c r="M24" i="8"/>
  <c r="J24" i="8"/>
  <c r="I24" i="8"/>
  <c r="G24" i="8"/>
  <c r="F24" i="8"/>
  <c r="L23" i="8"/>
  <c r="R23" i="8" s="1"/>
  <c r="J23" i="8"/>
  <c r="I23" i="8"/>
  <c r="G23" i="8"/>
  <c r="F23" i="8"/>
  <c r="M22" i="8"/>
  <c r="J22" i="8"/>
  <c r="I22" i="8"/>
  <c r="G22" i="8"/>
  <c r="F22" i="8"/>
  <c r="L21" i="8"/>
  <c r="R21" i="8" s="1"/>
  <c r="J21" i="8"/>
  <c r="I21" i="8"/>
  <c r="G21" i="8"/>
  <c r="F21" i="8"/>
  <c r="M20" i="8"/>
  <c r="J20" i="8"/>
  <c r="I20" i="8"/>
  <c r="G20" i="8"/>
  <c r="F20" i="8"/>
  <c r="L19" i="8"/>
  <c r="R19" i="8" s="1"/>
  <c r="J19" i="8"/>
  <c r="I19" i="8"/>
  <c r="G19" i="8"/>
  <c r="F19" i="8"/>
  <c r="M18" i="8"/>
  <c r="J18" i="8"/>
  <c r="I18" i="8"/>
  <c r="G18" i="8"/>
  <c r="F18" i="8"/>
  <c r="L17" i="8"/>
  <c r="R17" i="8" s="1"/>
  <c r="J17" i="8"/>
  <c r="I17" i="8"/>
  <c r="G17" i="8"/>
  <c r="F17" i="8"/>
  <c r="M16" i="8"/>
  <c r="J16" i="8"/>
  <c r="I16" i="8"/>
  <c r="G16" i="8"/>
  <c r="F16" i="8"/>
  <c r="L15" i="8"/>
  <c r="R15" i="8" s="1"/>
  <c r="J15" i="8"/>
  <c r="I15" i="8"/>
  <c r="G15" i="8"/>
  <c r="F15" i="8"/>
  <c r="M14" i="8"/>
  <c r="J14" i="8"/>
  <c r="I14" i="8"/>
  <c r="G14" i="8"/>
  <c r="F14" i="8"/>
  <c r="L13" i="8"/>
  <c r="R13" i="8" s="1"/>
  <c r="J13" i="8"/>
  <c r="I13" i="8"/>
  <c r="G13" i="8"/>
  <c r="F13" i="8"/>
  <c r="M12" i="8"/>
  <c r="J12" i="8"/>
  <c r="I12" i="8"/>
  <c r="G12" i="8"/>
  <c r="F12" i="8"/>
  <c r="L11" i="8"/>
  <c r="R11" i="8" s="1"/>
  <c r="J11" i="8"/>
  <c r="I11" i="8"/>
  <c r="G11" i="8"/>
  <c r="F11" i="8"/>
  <c r="M10" i="8"/>
  <c r="J10" i="8"/>
  <c r="I10" i="8"/>
  <c r="G10" i="8"/>
  <c r="F10" i="8"/>
  <c r="L9" i="8"/>
  <c r="R9" i="8" s="1"/>
  <c r="J9" i="8"/>
  <c r="I9" i="8"/>
  <c r="G9" i="8"/>
  <c r="F9" i="8"/>
  <c r="M8" i="8"/>
  <c r="J8" i="8"/>
  <c r="I8" i="8"/>
  <c r="G8" i="8"/>
  <c r="F8" i="8"/>
  <c r="L7" i="8"/>
  <c r="R7" i="8" s="1"/>
  <c r="J7" i="8"/>
  <c r="I7" i="8"/>
  <c r="G7" i="8"/>
  <c r="F7" i="8"/>
  <c r="M6" i="8"/>
  <c r="J6" i="8"/>
  <c r="I6" i="8"/>
  <c r="G6" i="8"/>
  <c r="F6" i="8"/>
  <c r="L5" i="8"/>
  <c r="R5" i="8" s="1"/>
  <c r="J5" i="8"/>
  <c r="I5" i="8"/>
  <c r="G5" i="8"/>
  <c r="F5" i="8"/>
  <c r="M4" i="8"/>
  <c r="J4" i="8"/>
  <c r="I4" i="8"/>
  <c r="G4" i="8"/>
  <c r="F4" i="8"/>
  <c r="L3" i="8"/>
  <c r="R3" i="8" s="1"/>
  <c r="J3" i="8"/>
  <c r="I3" i="8"/>
  <c r="G3" i="8"/>
  <c r="F3" i="8"/>
  <c r="M135" i="6"/>
  <c r="J135" i="6"/>
  <c r="I135" i="6"/>
  <c r="G135" i="6"/>
  <c r="F135" i="6"/>
  <c r="L134" i="6"/>
  <c r="R134" i="6" s="1"/>
  <c r="J134" i="6"/>
  <c r="I134" i="6"/>
  <c r="G134" i="6"/>
  <c r="F134" i="6"/>
  <c r="M133" i="6"/>
  <c r="J133" i="6"/>
  <c r="I133" i="6"/>
  <c r="G133" i="6"/>
  <c r="F133" i="6"/>
  <c r="L132" i="6"/>
  <c r="R132" i="6" s="1"/>
  <c r="J132" i="6"/>
  <c r="I132" i="6"/>
  <c r="G132" i="6"/>
  <c r="F132" i="6"/>
  <c r="M131" i="6"/>
  <c r="J131" i="6"/>
  <c r="I131" i="6"/>
  <c r="G131" i="6"/>
  <c r="F131" i="6"/>
  <c r="L130" i="6"/>
  <c r="R130" i="6" s="1"/>
  <c r="J130" i="6"/>
  <c r="I130" i="6"/>
  <c r="G130" i="6"/>
  <c r="F130" i="6"/>
  <c r="M129" i="6"/>
  <c r="J129" i="6"/>
  <c r="I129" i="6"/>
  <c r="G129" i="6"/>
  <c r="F129" i="6"/>
  <c r="L128" i="6"/>
  <c r="R128" i="6" s="1"/>
  <c r="J128" i="6"/>
  <c r="I128" i="6"/>
  <c r="G128" i="6"/>
  <c r="F128" i="6"/>
  <c r="M127" i="6"/>
  <c r="J127" i="6"/>
  <c r="L127" i="6" s="1"/>
  <c r="R127" i="6" s="1"/>
  <c r="I127" i="6"/>
  <c r="G127" i="6"/>
  <c r="F127" i="6"/>
  <c r="L126" i="6"/>
  <c r="R126" i="6" s="1"/>
  <c r="J126" i="6"/>
  <c r="I126" i="6"/>
  <c r="M126" i="6" s="1"/>
  <c r="N126" i="6" s="1"/>
  <c r="G126" i="6"/>
  <c r="F126" i="6"/>
  <c r="M125" i="6"/>
  <c r="J125" i="6"/>
  <c r="L125" i="6" s="1"/>
  <c r="R125" i="6" s="1"/>
  <c r="I125" i="6"/>
  <c r="G125" i="6"/>
  <c r="F125" i="6"/>
  <c r="L124" i="6"/>
  <c r="R124" i="6" s="1"/>
  <c r="J124" i="6"/>
  <c r="I124" i="6"/>
  <c r="M124" i="6" s="1"/>
  <c r="N124" i="6" s="1"/>
  <c r="G124" i="6"/>
  <c r="F124" i="6"/>
  <c r="M123" i="6"/>
  <c r="J123" i="6"/>
  <c r="L123" i="6" s="1"/>
  <c r="R123" i="6" s="1"/>
  <c r="I123" i="6"/>
  <c r="G123" i="6"/>
  <c r="F123" i="6"/>
  <c r="L122" i="6"/>
  <c r="R122" i="6" s="1"/>
  <c r="J122" i="6"/>
  <c r="I122" i="6"/>
  <c r="M122" i="6" s="1"/>
  <c r="N122" i="6" s="1"/>
  <c r="G122" i="6"/>
  <c r="F122" i="6"/>
  <c r="M121" i="6"/>
  <c r="J121" i="6"/>
  <c r="L121" i="6" s="1"/>
  <c r="R121" i="6" s="1"/>
  <c r="I121" i="6"/>
  <c r="G121" i="6"/>
  <c r="F121" i="6"/>
  <c r="L120" i="6"/>
  <c r="R120" i="6" s="1"/>
  <c r="J120" i="6"/>
  <c r="I120" i="6"/>
  <c r="M120" i="6" s="1"/>
  <c r="N120" i="6" s="1"/>
  <c r="G120" i="6"/>
  <c r="F120" i="6"/>
  <c r="M119" i="6"/>
  <c r="J119" i="6"/>
  <c r="L119" i="6" s="1"/>
  <c r="R119" i="6" s="1"/>
  <c r="I119" i="6"/>
  <c r="G119" i="6"/>
  <c r="F119" i="6"/>
  <c r="L118" i="6"/>
  <c r="R118" i="6" s="1"/>
  <c r="J118" i="6"/>
  <c r="I118" i="6"/>
  <c r="M118" i="6" s="1"/>
  <c r="N118" i="6" s="1"/>
  <c r="G118" i="6"/>
  <c r="F118" i="6"/>
  <c r="M117" i="6"/>
  <c r="J117" i="6"/>
  <c r="L117" i="6" s="1"/>
  <c r="R117" i="6" s="1"/>
  <c r="I117" i="6"/>
  <c r="G117" i="6"/>
  <c r="F117" i="6"/>
  <c r="L116" i="6"/>
  <c r="R116" i="6" s="1"/>
  <c r="J116" i="6"/>
  <c r="I116" i="6"/>
  <c r="M116" i="6" s="1"/>
  <c r="N116" i="6" s="1"/>
  <c r="G116" i="6"/>
  <c r="F116" i="6"/>
  <c r="M115" i="6"/>
  <c r="J115" i="6"/>
  <c r="L115" i="6" s="1"/>
  <c r="R115" i="6" s="1"/>
  <c r="I115" i="6"/>
  <c r="G115" i="6"/>
  <c r="F115" i="6"/>
  <c r="L114" i="6"/>
  <c r="R114" i="6" s="1"/>
  <c r="J114" i="6"/>
  <c r="I114" i="6"/>
  <c r="M114" i="6" s="1"/>
  <c r="N114" i="6" s="1"/>
  <c r="G114" i="6"/>
  <c r="F114" i="6"/>
  <c r="M113" i="6"/>
  <c r="J113" i="6"/>
  <c r="L113" i="6" s="1"/>
  <c r="R113" i="6" s="1"/>
  <c r="I113" i="6"/>
  <c r="G113" i="6"/>
  <c r="F113" i="6"/>
  <c r="L112" i="6"/>
  <c r="R112" i="6" s="1"/>
  <c r="J112" i="6"/>
  <c r="I112" i="6"/>
  <c r="M112" i="6" s="1"/>
  <c r="N112" i="6" s="1"/>
  <c r="G112" i="6"/>
  <c r="F112" i="6"/>
  <c r="M111" i="6"/>
  <c r="J111" i="6"/>
  <c r="L111" i="6" s="1"/>
  <c r="R111" i="6" s="1"/>
  <c r="I111" i="6"/>
  <c r="G111" i="6"/>
  <c r="F111" i="6"/>
  <c r="L110" i="6"/>
  <c r="R110" i="6" s="1"/>
  <c r="J110" i="6"/>
  <c r="I110" i="6"/>
  <c r="M110" i="6" s="1"/>
  <c r="N110" i="6" s="1"/>
  <c r="G110" i="6"/>
  <c r="F110" i="6"/>
  <c r="M109" i="6"/>
  <c r="J109" i="6"/>
  <c r="L109" i="6" s="1"/>
  <c r="R109" i="6" s="1"/>
  <c r="I109" i="6"/>
  <c r="G109" i="6"/>
  <c r="F109" i="6"/>
  <c r="L108" i="6"/>
  <c r="R108" i="6" s="1"/>
  <c r="J108" i="6"/>
  <c r="I108" i="6"/>
  <c r="M108" i="6" s="1"/>
  <c r="N108" i="6" s="1"/>
  <c r="G108" i="6"/>
  <c r="F108" i="6"/>
  <c r="M107" i="6"/>
  <c r="J107" i="6"/>
  <c r="L107" i="6" s="1"/>
  <c r="R107" i="6" s="1"/>
  <c r="I107" i="6"/>
  <c r="G107" i="6"/>
  <c r="F107" i="6"/>
  <c r="L106" i="6"/>
  <c r="R106" i="6" s="1"/>
  <c r="J106" i="6"/>
  <c r="I106" i="6"/>
  <c r="M106" i="6" s="1"/>
  <c r="N106" i="6" s="1"/>
  <c r="G106" i="6"/>
  <c r="F106" i="6"/>
  <c r="M105" i="6"/>
  <c r="J105" i="6"/>
  <c r="L105" i="6" s="1"/>
  <c r="R105" i="6" s="1"/>
  <c r="I105" i="6"/>
  <c r="G105" i="6"/>
  <c r="F105" i="6"/>
  <c r="L104" i="6"/>
  <c r="R104" i="6" s="1"/>
  <c r="J104" i="6"/>
  <c r="I104" i="6"/>
  <c r="M104" i="6" s="1"/>
  <c r="N104" i="6" s="1"/>
  <c r="G104" i="6"/>
  <c r="F104" i="6"/>
  <c r="M103" i="6"/>
  <c r="J103" i="6"/>
  <c r="L103" i="6" s="1"/>
  <c r="R103" i="6" s="1"/>
  <c r="I103" i="6"/>
  <c r="G103" i="6"/>
  <c r="F103" i="6"/>
  <c r="L102" i="6"/>
  <c r="R102" i="6" s="1"/>
  <c r="J102" i="6"/>
  <c r="I102" i="6"/>
  <c r="M102" i="6" s="1"/>
  <c r="N102" i="6" s="1"/>
  <c r="G102" i="6"/>
  <c r="F102" i="6"/>
  <c r="M101" i="6"/>
  <c r="J101" i="6"/>
  <c r="L101" i="6" s="1"/>
  <c r="R101" i="6" s="1"/>
  <c r="I101" i="6"/>
  <c r="G101" i="6"/>
  <c r="F101" i="6"/>
  <c r="L100" i="6"/>
  <c r="R100" i="6" s="1"/>
  <c r="J100" i="6"/>
  <c r="I100" i="6"/>
  <c r="M100" i="6" s="1"/>
  <c r="N100" i="6" s="1"/>
  <c r="G100" i="6"/>
  <c r="F100" i="6"/>
  <c r="M99" i="6"/>
  <c r="J99" i="6"/>
  <c r="L99" i="6" s="1"/>
  <c r="R99" i="6" s="1"/>
  <c r="I99" i="6"/>
  <c r="G99" i="6"/>
  <c r="F99" i="6"/>
  <c r="L98" i="6"/>
  <c r="R98" i="6" s="1"/>
  <c r="J98" i="6"/>
  <c r="I98" i="6"/>
  <c r="M98" i="6" s="1"/>
  <c r="N98" i="6" s="1"/>
  <c r="G98" i="6"/>
  <c r="F98" i="6"/>
  <c r="M97" i="6"/>
  <c r="J97" i="6"/>
  <c r="L97" i="6" s="1"/>
  <c r="R97" i="6" s="1"/>
  <c r="I97" i="6"/>
  <c r="G97" i="6"/>
  <c r="F97" i="6"/>
  <c r="L96" i="6"/>
  <c r="R96" i="6" s="1"/>
  <c r="J96" i="6"/>
  <c r="I96" i="6"/>
  <c r="M96" i="6" s="1"/>
  <c r="N96" i="6" s="1"/>
  <c r="G96" i="6"/>
  <c r="F96" i="6"/>
  <c r="M95" i="6"/>
  <c r="J95" i="6"/>
  <c r="L95" i="6" s="1"/>
  <c r="R95" i="6" s="1"/>
  <c r="I95" i="6"/>
  <c r="G95" i="6"/>
  <c r="F95" i="6"/>
  <c r="L94" i="6"/>
  <c r="R94" i="6" s="1"/>
  <c r="J94" i="6"/>
  <c r="I94" i="6"/>
  <c r="M94" i="6" s="1"/>
  <c r="N94" i="6" s="1"/>
  <c r="G94" i="6"/>
  <c r="F94" i="6"/>
  <c r="M93" i="6"/>
  <c r="J93" i="6"/>
  <c r="L93" i="6" s="1"/>
  <c r="R93" i="6" s="1"/>
  <c r="I93" i="6"/>
  <c r="G93" i="6"/>
  <c r="F93" i="6"/>
  <c r="L92" i="6"/>
  <c r="R92" i="6" s="1"/>
  <c r="J92" i="6"/>
  <c r="I92" i="6"/>
  <c r="M92" i="6" s="1"/>
  <c r="N92" i="6" s="1"/>
  <c r="G92" i="6"/>
  <c r="F92" i="6"/>
  <c r="M91" i="6"/>
  <c r="J91" i="6"/>
  <c r="L91" i="6" s="1"/>
  <c r="R91" i="6" s="1"/>
  <c r="I91" i="6"/>
  <c r="G91" i="6"/>
  <c r="F91" i="6"/>
  <c r="L90" i="6"/>
  <c r="R90" i="6" s="1"/>
  <c r="J90" i="6"/>
  <c r="I90" i="6"/>
  <c r="M90" i="6" s="1"/>
  <c r="N90" i="6" s="1"/>
  <c r="G90" i="6"/>
  <c r="F90" i="6"/>
  <c r="M89" i="6"/>
  <c r="J89" i="6"/>
  <c r="L89" i="6" s="1"/>
  <c r="R89" i="6" s="1"/>
  <c r="I89" i="6"/>
  <c r="G89" i="6"/>
  <c r="F89" i="6"/>
  <c r="L88" i="6"/>
  <c r="R88" i="6" s="1"/>
  <c r="J88" i="6"/>
  <c r="I88" i="6"/>
  <c r="M88" i="6" s="1"/>
  <c r="N88" i="6" s="1"/>
  <c r="G88" i="6"/>
  <c r="F88" i="6"/>
  <c r="M87" i="6"/>
  <c r="J87" i="6"/>
  <c r="L87" i="6" s="1"/>
  <c r="R87" i="6" s="1"/>
  <c r="I87" i="6"/>
  <c r="G87" i="6"/>
  <c r="F87" i="6"/>
  <c r="L86" i="6"/>
  <c r="R86" i="6" s="1"/>
  <c r="J86" i="6"/>
  <c r="I86" i="6"/>
  <c r="M86" i="6" s="1"/>
  <c r="N86" i="6" s="1"/>
  <c r="G86" i="6"/>
  <c r="F86" i="6"/>
  <c r="M85" i="6"/>
  <c r="J85" i="6"/>
  <c r="L85" i="6" s="1"/>
  <c r="R85" i="6" s="1"/>
  <c r="I85" i="6"/>
  <c r="G85" i="6"/>
  <c r="F85" i="6"/>
  <c r="L84" i="6"/>
  <c r="R84" i="6" s="1"/>
  <c r="J84" i="6"/>
  <c r="I84" i="6"/>
  <c r="M84" i="6" s="1"/>
  <c r="N84" i="6" s="1"/>
  <c r="G84" i="6"/>
  <c r="F84" i="6"/>
  <c r="M83" i="6"/>
  <c r="J83" i="6"/>
  <c r="L83" i="6" s="1"/>
  <c r="R83" i="6" s="1"/>
  <c r="I83" i="6"/>
  <c r="G83" i="6"/>
  <c r="F83" i="6"/>
  <c r="L82" i="6"/>
  <c r="R82" i="6" s="1"/>
  <c r="J82" i="6"/>
  <c r="I82" i="6"/>
  <c r="M82" i="6" s="1"/>
  <c r="N82" i="6" s="1"/>
  <c r="G82" i="6"/>
  <c r="F82" i="6"/>
  <c r="M81" i="6"/>
  <c r="J81" i="6"/>
  <c r="L81" i="6" s="1"/>
  <c r="R81" i="6" s="1"/>
  <c r="I81" i="6"/>
  <c r="G81" i="6"/>
  <c r="F81" i="6"/>
  <c r="L80" i="6"/>
  <c r="R80" i="6" s="1"/>
  <c r="J80" i="6"/>
  <c r="I80" i="6"/>
  <c r="M80" i="6" s="1"/>
  <c r="N80" i="6" s="1"/>
  <c r="G80" i="6"/>
  <c r="F80" i="6"/>
  <c r="M79" i="6"/>
  <c r="J79" i="6"/>
  <c r="L79" i="6" s="1"/>
  <c r="R79" i="6" s="1"/>
  <c r="I79" i="6"/>
  <c r="G79" i="6"/>
  <c r="F79" i="6"/>
  <c r="L78" i="6"/>
  <c r="R78" i="6" s="1"/>
  <c r="J78" i="6"/>
  <c r="I78" i="6"/>
  <c r="M78" i="6" s="1"/>
  <c r="N78" i="6" s="1"/>
  <c r="G78" i="6"/>
  <c r="F78" i="6"/>
  <c r="M77" i="6"/>
  <c r="J77" i="6"/>
  <c r="L77" i="6" s="1"/>
  <c r="R77" i="6" s="1"/>
  <c r="I77" i="6"/>
  <c r="G77" i="6"/>
  <c r="F77" i="6"/>
  <c r="L76" i="6"/>
  <c r="R76" i="6" s="1"/>
  <c r="J76" i="6"/>
  <c r="I76" i="6"/>
  <c r="M76" i="6" s="1"/>
  <c r="N76" i="6" s="1"/>
  <c r="G76" i="6"/>
  <c r="F76" i="6"/>
  <c r="M75" i="6"/>
  <c r="J75" i="6"/>
  <c r="L75" i="6" s="1"/>
  <c r="R75" i="6" s="1"/>
  <c r="I75" i="6"/>
  <c r="G75" i="6"/>
  <c r="F75" i="6"/>
  <c r="L74" i="6"/>
  <c r="R74" i="6" s="1"/>
  <c r="J74" i="6"/>
  <c r="I74" i="6"/>
  <c r="M74" i="6" s="1"/>
  <c r="N74" i="6" s="1"/>
  <c r="G74" i="6"/>
  <c r="F74" i="6"/>
  <c r="M73" i="6"/>
  <c r="J73" i="6"/>
  <c r="L73" i="6" s="1"/>
  <c r="R73" i="6" s="1"/>
  <c r="I73" i="6"/>
  <c r="G73" i="6"/>
  <c r="F73" i="6"/>
  <c r="L72" i="6"/>
  <c r="R72" i="6" s="1"/>
  <c r="J72" i="6"/>
  <c r="I72" i="6"/>
  <c r="M72" i="6" s="1"/>
  <c r="N72" i="6" s="1"/>
  <c r="G72" i="6"/>
  <c r="F72" i="6"/>
  <c r="M71" i="6"/>
  <c r="J71" i="6"/>
  <c r="L71" i="6" s="1"/>
  <c r="R71" i="6" s="1"/>
  <c r="I71" i="6"/>
  <c r="G71" i="6"/>
  <c r="F71" i="6"/>
  <c r="L70" i="6"/>
  <c r="R70" i="6" s="1"/>
  <c r="J70" i="6"/>
  <c r="I70" i="6"/>
  <c r="M70" i="6" s="1"/>
  <c r="N70" i="6" s="1"/>
  <c r="G70" i="6"/>
  <c r="F70" i="6"/>
  <c r="M69" i="6"/>
  <c r="J69" i="6"/>
  <c r="L69" i="6" s="1"/>
  <c r="R69" i="6" s="1"/>
  <c r="I69" i="6"/>
  <c r="G69" i="6"/>
  <c r="F69" i="6"/>
  <c r="L68" i="6"/>
  <c r="R68" i="6" s="1"/>
  <c r="J68" i="6"/>
  <c r="I68" i="6"/>
  <c r="M68" i="6" s="1"/>
  <c r="N68" i="6" s="1"/>
  <c r="G68" i="6"/>
  <c r="F68" i="6"/>
  <c r="M67" i="6"/>
  <c r="J67" i="6"/>
  <c r="L67" i="6" s="1"/>
  <c r="R67" i="6" s="1"/>
  <c r="I67" i="6"/>
  <c r="G67" i="6"/>
  <c r="F67" i="6"/>
  <c r="L66" i="6"/>
  <c r="R66" i="6" s="1"/>
  <c r="J66" i="6"/>
  <c r="I66" i="6"/>
  <c r="M66" i="6" s="1"/>
  <c r="N66" i="6" s="1"/>
  <c r="G66" i="6"/>
  <c r="F66" i="6"/>
  <c r="M65" i="6"/>
  <c r="J65" i="6"/>
  <c r="L65" i="6" s="1"/>
  <c r="R65" i="6" s="1"/>
  <c r="I65" i="6"/>
  <c r="G65" i="6"/>
  <c r="F65" i="6"/>
  <c r="L64" i="6"/>
  <c r="R64" i="6" s="1"/>
  <c r="J64" i="6"/>
  <c r="I64" i="6"/>
  <c r="M64" i="6" s="1"/>
  <c r="N64" i="6" s="1"/>
  <c r="G64" i="6"/>
  <c r="F64" i="6"/>
  <c r="M63" i="6"/>
  <c r="J63" i="6"/>
  <c r="L63" i="6" s="1"/>
  <c r="R63" i="6" s="1"/>
  <c r="I63" i="6"/>
  <c r="G63" i="6"/>
  <c r="F63" i="6"/>
  <c r="L62" i="6"/>
  <c r="R62" i="6" s="1"/>
  <c r="J62" i="6"/>
  <c r="I62" i="6"/>
  <c r="M62" i="6" s="1"/>
  <c r="N62" i="6" s="1"/>
  <c r="G62" i="6"/>
  <c r="F62" i="6"/>
  <c r="M61" i="6"/>
  <c r="J61" i="6"/>
  <c r="L61" i="6" s="1"/>
  <c r="R61" i="6" s="1"/>
  <c r="I61" i="6"/>
  <c r="G61" i="6"/>
  <c r="F61" i="6"/>
  <c r="L60" i="6"/>
  <c r="R60" i="6" s="1"/>
  <c r="J60" i="6"/>
  <c r="I60" i="6"/>
  <c r="M60" i="6" s="1"/>
  <c r="N60" i="6" s="1"/>
  <c r="G60" i="6"/>
  <c r="F60" i="6"/>
  <c r="M59" i="6"/>
  <c r="J59" i="6"/>
  <c r="L59" i="6" s="1"/>
  <c r="R59" i="6" s="1"/>
  <c r="I59" i="6"/>
  <c r="G59" i="6"/>
  <c r="F59" i="6"/>
  <c r="L58" i="6"/>
  <c r="R58" i="6" s="1"/>
  <c r="J58" i="6"/>
  <c r="I58" i="6"/>
  <c r="M58" i="6" s="1"/>
  <c r="N58" i="6" s="1"/>
  <c r="G58" i="6"/>
  <c r="F58" i="6"/>
  <c r="M57" i="6"/>
  <c r="J57" i="6"/>
  <c r="L57" i="6" s="1"/>
  <c r="R57" i="6" s="1"/>
  <c r="I57" i="6"/>
  <c r="G57" i="6"/>
  <c r="F57" i="6"/>
  <c r="L56" i="6"/>
  <c r="R56" i="6" s="1"/>
  <c r="J56" i="6"/>
  <c r="I56" i="6"/>
  <c r="M56" i="6" s="1"/>
  <c r="N56" i="6" s="1"/>
  <c r="G56" i="6"/>
  <c r="F56" i="6"/>
  <c r="M55" i="6"/>
  <c r="J55" i="6"/>
  <c r="L55" i="6" s="1"/>
  <c r="R55" i="6" s="1"/>
  <c r="I55" i="6"/>
  <c r="G55" i="6"/>
  <c r="F55" i="6"/>
  <c r="L54" i="6"/>
  <c r="R54" i="6" s="1"/>
  <c r="J54" i="6"/>
  <c r="I54" i="6"/>
  <c r="M54" i="6" s="1"/>
  <c r="N54" i="6" s="1"/>
  <c r="G54" i="6"/>
  <c r="F54" i="6"/>
  <c r="M53" i="6"/>
  <c r="J53" i="6"/>
  <c r="L53" i="6" s="1"/>
  <c r="R53" i="6" s="1"/>
  <c r="I53" i="6"/>
  <c r="G53" i="6"/>
  <c r="F53" i="6"/>
  <c r="L52" i="6"/>
  <c r="R52" i="6" s="1"/>
  <c r="J52" i="6"/>
  <c r="I52" i="6"/>
  <c r="M52" i="6" s="1"/>
  <c r="N52" i="6" s="1"/>
  <c r="G52" i="6"/>
  <c r="F52" i="6"/>
  <c r="M51" i="6"/>
  <c r="J51" i="6"/>
  <c r="L51" i="6" s="1"/>
  <c r="R51" i="6" s="1"/>
  <c r="I51" i="6"/>
  <c r="G51" i="6"/>
  <c r="F51" i="6"/>
  <c r="L50" i="6"/>
  <c r="R50" i="6" s="1"/>
  <c r="J50" i="6"/>
  <c r="I50" i="6"/>
  <c r="M50" i="6" s="1"/>
  <c r="N50" i="6" s="1"/>
  <c r="G50" i="6"/>
  <c r="F50" i="6"/>
  <c r="M49" i="6"/>
  <c r="J49" i="6"/>
  <c r="L49" i="6" s="1"/>
  <c r="R49" i="6" s="1"/>
  <c r="I49" i="6"/>
  <c r="G49" i="6"/>
  <c r="F49" i="6"/>
  <c r="L48" i="6"/>
  <c r="R48" i="6" s="1"/>
  <c r="J48" i="6"/>
  <c r="I48" i="6"/>
  <c r="M48" i="6" s="1"/>
  <c r="N48" i="6" s="1"/>
  <c r="G48" i="6"/>
  <c r="F48" i="6"/>
  <c r="M47" i="6"/>
  <c r="J47" i="6"/>
  <c r="L47" i="6" s="1"/>
  <c r="R47" i="6" s="1"/>
  <c r="I47" i="6"/>
  <c r="G47" i="6"/>
  <c r="F47" i="6"/>
  <c r="L46" i="6"/>
  <c r="R46" i="6" s="1"/>
  <c r="J46" i="6"/>
  <c r="I46" i="6"/>
  <c r="M46" i="6" s="1"/>
  <c r="N46" i="6" s="1"/>
  <c r="G46" i="6"/>
  <c r="F46" i="6"/>
  <c r="M45" i="6"/>
  <c r="J45" i="6"/>
  <c r="L45" i="6" s="1"/>
  <c r="R45" i="6" s="1"/>
  <c r="I45" i="6"/>
  <c r="G45" i="6"/>
  <c r="F45" i="6"/>
  <c r="L44" i="6"/>
  <c r="R44" i="6" s="1"/>
  <c r="J44" i="6"/>
  <c r="I44" i="6"/>
  <c r="M44" i="6" s="1"/>
  <c r="N44" i="6" s="1"/>
  <c r="G44" i="6"/>
  <c r="F44" i="6"/>
  <c r="M43" i="6"/>
  <c r="J43" i="6"/>
  <c r="L43" i="6" s="1"/>
  <c r="R43" i="6" s="1"/>
  <c r="I43" i="6"/>
  <c r="G43" i="6"/>
  <c r="F43" i="6"/>
  <c r="L42" i="6"/>
  <c r="R42" i="6" s="1"/>
  <c r="J42" i="6"/>
  <c r="I42" i="6"/>
  <c r="M42" i="6" s="1"/>
  <c r="N42" i="6" s="1"/>
  <c r="G42" i="6"/>
  <c r="F42" i="6"/>
  <c r="M41" i="6"/>
  <c r="J41" i="6"/>
  <c r="L41" i="6" s="1"/>
  <c r="R41" i="6" s="1"/>
  <c r="I41" i="6"/>
  <c r="G41" i="6"/>
  <c r="F41" i="6"/>
  <c r="L40" i="6"/>
  <c r="R40" i="6" s="1"/>
  <c r="J40" i="6"/>
  <c r="I40" i="6"/>
  <c r="M40" i="6" s="1"/>
  <c r="N40" i="6" s="1"/>
  <c r="G40" i="6"/>
  <c r="F40" i="6"/>
  <c r="M39" i="6"/>
  <c r="J39" i="6"/>
  <c r="L39" i="6" s="1"/>
  <c r="R39" i="6" s="1"/>
  <c r="I39" i="6"/>
  <c r="G39" i="6"/>
  <c r="F39" i="6"/>
  <c r="L38" i="6"/>
  <c r="R38" i="6" s="1"/>
  <c r="J38" i="6"/>
  <c r="I38" i="6"/>
  <c r="M38" i="6" s="1"/>
  <c r="N38" i="6" s="1"/>
  <c r="G38" i="6"/>
  <c r="F38" i="6"/>
  <c r="M37" i="6"/>
  <c r="J37" i="6"/>
  <c r="L37" i="6" s="1"/>
  <c r="R37" i="6" s="1"/>
  <c r="I37" i="6"/>
  <c r="G37" i="6"/>
  <c r="F37" i="6"/>
  <c r="L36" i="6"/>
  <c r="R36" i="6" s="1"/>
  <c r="J36" i="6"/>
  <c r="I36" i="6"/>
  <c r="M36" i="6" s="1"/>
  <c r="N36" i="6" s="1"/>
  <c r="G36" i="6"/>
  <c r="F36" i="6"/>
  <c r="M35" i="6"/>
  <c r="J35" i="6"/>
  <c r="L35" i="6" s="1"/>
  <c r="R35" i="6" s="1"/>
  <c r="I35" i="6"/>
  <c r="G35" i="6"/>
  <c r="F35" i="6"/>
  <c r="L34" i="6"/>
  <c r="R34" i="6" s="1"/>
  <c r="J34" i="6"/>
  <c r="I34" i="6"/>
  <c r="M34" i="6" s="1"/>
  <c r="N34" i="6" s="1"/>
  <c r="G34" i="6"/>
  <c r="F34" i="6"/>
  <c r="M33" i="6"/>
  <c r="J33" i="6"/>
  <c r="L33" i="6" s="1"/>
  <c r="R33" i="6" s="1"/>
  <c r="I33" i="6"/>
  <c r="G33" i="6"/>
  <c r="F33" i="6"/>
  <c r="L32" i="6"/>
  <c r="R32" i="6" s="1"/>
  <c r="J32" i="6"/>
  <c r="I32" i="6"/>
  <c r="M32" i="6" s="1"/>
  <c r="N32" i="6" s="1"/>
  <c r="G32" i="6"/>
  <c r="F32" i="6"/>
  <c r="M31" i="6"/>
  <c r="J31" i="6"/>
  <c r="L31" i="6" s="1"/>
  <c r="R31" i="6" s="1"/>
  <c r="I31" i="6"/>
  <c r="G31" i="6"/>
  <c r="F31" i="6"/>
  <c r="L30" i="6"/>
  <c r="R30" i="6" s="1"/>
  <c r="J30" i="6"/>
  <c r="I30" i="6"/>
  <c r="M30" i="6" s="1"/>
  <c r="N30" i="6" s="1"/>
  <c r="G30" i="6"/>
  <c r="F30" i="6"/>
  <c r="M29" i="6"/>
  <c r="J29" i="6"/>
  <c r="L29" i="6" s="1"/>
  <c r="R29" i="6" s="1"/>
  <c r="I29" i="6"/>
  <c r="G29" i="6"/>
  <c r="F29" i="6"/>
  <c r="L28" i="6"/>
  <c r="R28" i="6" s="1"/>
  <c r="J28" i="6"/>
  <c r="I28" i="6"/>
  <c r="M28" i="6" s="1"/>
  <c r="N28" i="6" s="1"/>
  <c r="G28" i="6"/>
  <c r="F28" i="6"/>
  <c r="M27" i="6"/>
  <c r="J27" i="6"/>
  <c r="L27" i="6" s="1"/>
  <c r="R27" i="6" s="1"/>
  <c r="I27" i="6"/>
  <c r="G27" i="6"/>
  <c r="F27" i="6"/>
  <c r="L26" i="6"/>
  <c r="R26" i="6" s="1"/>
  <c r="J26" i="6"/>
  <c r="I26" i="6"/>
  <c r="M26" i="6" s="1"/>
  <c r="N26" i="6" s="1"/>
  <c r="G26" i="6"/>
  <c r="F26" i="6"/>
  <c r="M25" i="6"/>
  <c r="J25" i="6"/>
  <c r="L25" i="6" s="1"/>
  <c r="R25" i="6" s="1"/>
  <c r="I25" i="6"/>
  <c r="G25" i="6"/>
  <c r="F25" i="6"/>
  <c r="L24" i="6"/>
  <c r="R24" i="6" s="1"/>
  <c r="J24" i="6"/>
  <c r="I24" i="6"/>
  <c r="M24" i="6" s="1"/>
  <c r="N24" i="6" s="1"/>
  <c r="G24" i="6"/>
  <c r="F24" i="6"/>
  <c r="M23" i="6"/>
  <c r="J23" i="6"/>
  <c r="L23" i="6" s="1"/>
  <c r="R23" i="6" s="1"/>
  <c r="I23" i="6"/>
  <c r="G23" i="6"/>
  <c r="F23" i="6"/>
  <c r="L22" i="6"/>
  <c r="R22" i="6" s="1"/>
  <c r="J22" i="6"/>
  <c r="I22" i="6"/>
  <c r="M22" i="6" s="1"/>
  <c r="N22" i="6" s="1"/>
  <c r="G22" i="6"/>
  <c r="F22" i="6"/>
  <c r="M21" i="6"/>
  <c r="J21" i="6"/>
  <c r="L21" i="6" s="1"/>
  <c r="R21" i="6" s="1"/>
  <c r="I21" i="6"/>
  <c r="G21" i="6"/>
  <c r="F21" i="6"/>
  <c r="L20" i="6"/>
  <c r="R20" i="6" s="1"/>
  <c r="J20" i="6"/>
  <c r="I20" i="6"/>
  <c r="M20" i="6" s="1"/>
  <c r="N20" i="6" s="1"/>
  <c r="G20" i="6"/>
  <c r="F20" i="6"/>
  <c r="M19" i="6"/>
  <c r="J19" i="6"/>
  <c r="L19" i="6" s="1"/>
  <c r="R19" i="6" s="1"/>
  <c r="I19" i="6"/>
  <c r="G19" i="6"/>
  <c r="F19" i="6"/>
  <c r="L18" i="6"/>
  <c r="R18" i="6" s="1"/>
  <c r="J18" i="6"/>
  <c r="I18" i="6"/>
  <c r="M18" i="6" s="1"/>
  <c r="N18" i="6" s="1"/>
  <c r="G18" i="6"/>
  <c r="F18" i="6"/>
  <c r="M17" i="6"/>
  <c r="J17" i="6"/>
  <c r="L17" i="6" s="1"/>
  <c r="R17" i="6" s="1"/>
  <c r="I17" i="6"/>
  <c r="G17" i="6"/>
  <c r="F17" i="6"/>
  <c r="L16" i="6"/>
  <c r="R16" i="6" s="1"/>
  <c r="J16" i="6"/>
  <c r="I16" i="6"/>
  <c r="M16" i="6" s="1"/>
  <c r="N16" i="6" s="1"/>
  <c r="G16" i="6"/>
  <c r="F16" i="6"/>
  <c r="M15" i="6"/>
  <c r="J15" i="6"/>
  <c r="L15" i="6" s="1"/>
  <c r="R15" i="6" s="1"/>
  <c r="I15" i="6"/>
  <c r="G15" i="6"/>
  <c r="F15" i="6"/>
  <c r="L14" i="6"/>
  <c r="R14" i="6" s="1"/>
  <c r="J14" i="6"/>
  <c r="I14" i="6"/>
  <c r="M14" i="6" s="1"/>
  <c r="N14" i="6" s="1"/>
  <c r="G14" i="6"/>
  <c r="F14" i="6"/>
  <c r="M13" i="6"/>
  <c r="J13" i="6"/>
  <c r="L13" i="6" s="1"/>
  <c r="R13" i="6" s="1"/>
  <c r="I13" i="6"/>
  <c r="G13" i="6"/>
  <c r="F13" i="6"/>
  <c r="L12" i="6"/>
  <c r="R12" i="6" s="1"/>
  <c r="J12" i="6"/>
  <c r="I12" i="6"/>
  <c r="M12" i="6" s="1"/>
  <c r="N12" i="6" s="1"/>
  <c r="G12" i="6"/>
  <c r="F12" i="6"/>
  <c r="M11" i="6"/>
  <c r="J11" i="6"/>
  <c r="L11" i="6" s="1"/>
  <c r="R11" i="6" s="1"/>
  <c r="I11" i="6"/>
  <c r="G11" i="6"/>
  <c r="F11" i="6"/>
  <c r="L10" i="6"/>
  <c r="R10" i="6" s="1"/>
  <c r="J10" i="6"/>
  <c r="I10" i="6"/>
  <c r="M10" i="6" s="1"/>
  <c r="N10" i="6" s="1"/>
  <c r="G10" i="6"/>
  <c r="F10" i="6"/>
  <c r="M9" i="6"/>
  <c r="J9" i="6"/>
  <c r="L9" i="6" s="1"/>
  <c r="R9" i="6" s="1"/>
  <c r="I9" i="6"/>
  <c r="G9" i="6"/>
  <c r="F9" i="6"/>
  <c r="L8" i="6"/>
  <c r="R8" i="6" s="1"/>
  <c r="J8" i="6"/>
  <c r="I8" i="6"/>
  <c r="M8" i="6" s="1"/>
  <c r="N8" i="6" s="1"/>
  <c r="G8" i="6"/>
  <c r="F8" i="6"/>
  <c r="M7" i="6"/>
  <c r="J7" i="6"/>
  <c r="L7" i="6" s="1"/>
  <c r="R7" i="6" s="1"/>
  <c r="I7" i="6"/>
  <c r="G7" i="6"/>
  <c r="F7" i="6"/>
  <c r="L6" i="6"/>
  <c r="R6" i="6" s="1"/>
  <c r="J6" i="6"/>
  <c r="I6" i="6"/>
  <c r="M6" i="6" s="1"/>
  <c r="N6" i="6" s="1"/>
  <c r="G6" i="6"/>
  <c r="F6" i="6"/>
  <c r="M5" i="6"/>
  <c r="J5" i="6"/>
  <c r="L5" i="6" s="1"/>
  <c r="R5" i="6" s="1"/>
  <c r="I5" i="6"/>
  <c r="G5" i="6"/>
  <c r="F5" i="6"/>
  <c r="L4" i="6"/>
  <c r="R4" i="6" s="1"/>
  <c r="J4" i="6"/>
  <c r="I4" i="6"/>
  <c r="M4" i="6" s="1"/>
  <c r="N4" i="6" s="1"/>
  <c r="G4" i="6"/>
  <c r="F4" i="6"/>
  <c r="M3" i="6"/>
  <c r="J3" i="6"/>
  <c r="L3" i="6" s="1"/>
  <c r="R3" i="6" s="1"/>
  <c r="I3" i="6"/>
  <c r="G3" i="6"/>
  <c r="F3" i="6"/>
  <c r="L84" i="5"/>
  <c r="R84" i="5" s="1"/>
  <c r="J84" i="5"/>
  <c r="I84" i="5"/>
  <c r="M84" i="5" s="1"/>
  <c r="N84" i="5" s="1"/>
  <c r="G84" i="5"/>
  <c r="F84" i="5"/>
  <c r="M83" i="5"/>
  <c r="J83" i="5"/>
  <c r="L83" i="5" s="1"/>
  <c r="R83" i="5" s="1"/>
  <c r="I83" i="5"/>
  <c r="G83" i="5"/>
  <c r="F83" i="5"/>
  <c r="L82" i="5"/>
  <c r="R82" i="5" s="1"/>
  <c r="J82" i="5"/>
  <c r="I82" i="5"/>
  <c r="M82" i="5" s="1"/>
  <c r="N82" i="5" s="1"/>
  <c r="G82" i="5"/>
  <c r="F82" i="5"/>
  <c r="M81" i="5"/>
  <c r="J81" i="5"/>
  <c r="L81" i="5" s="1"/>
  <c r="R81" i="5" s="1"/>
  <c r="I81" i="5"/>
  <c r="G81" i="5"/>
  <c r="F81" i="5"/>
  <c r="L80" i="5"/>
  <c r="R80" i="5" s="1"/>
  <c r="J80" i="5"/>
  <c r="I80" i="5"/>
  <c r="M80" i="5" s="1"/>
  <c r="N80" i="5" s="1"/>
  <c r="G80" i="5"/>
  <c r="F80" i="5"/>
  <c r="M79" i="5"/>
  <c r="J79" i="5"/>
  <c r="L79" i="5" s="1"/>
  <c r="R79" i="5" s="1"/>
  <c r="I79" i="5"/>
  <c r="G79" i="5"/>
  <c r="F79" i="5"/>
  <c r="L78" i="5"/>
  <c r="R78" i="5" s="1"/>
  <c r="J78" i="5"/>
  <c r="I78" i="5"/>
  <c r="M78" i="5" s="1"/>
  <c r="N78" i="5" s="1"/>
  <c r="G78" i="5"/>
  <c r="F78" i="5"/>
  <c r="M77" i="5"/>
  <c r="J77" i="5"/>
  <c r="L77" i="5" s="1"/>
  <c r="R77" i="5" s="1"/>
  <c r="I77" i="5"/>
  <c r="G77" i="5"/>
  <c r="F77" i="5"/>
  <c r="L76" i="5"/>
  <c r="R76" i="5" s="1"/>
  <c r="J76" i="5"/>
  <c r="I76" i="5"/>
  <c r="M76" i="5" s="1"/>
  <c r="N76" i="5" s="1"/>
  <c r="G76" i="5"/>
  <c r="F76" i="5"/>
  <c r="M75" i="5"/>
  <c r="J75" i="5"/>
  <c r="L75" i="5" s="1"/>
  <c r="R75" i="5" s="1"/>
  <c r="I75" i="5"/>
  <c r="G75" i="5"/>
  <c r="F75" i="5"/>
  <c r="L74" i="5"/>
  <c r="R74" i="5" s="1"/>
  <c r="J74" i="5"/>
  <c r="I74" i="5"/>
  <c r="M74" i="5" s="1"/>
  <c r="N74" i="5" s="1"/>
  <c r="G74" i="5"/>
  <c r="F74" i="5"/>
  <c r="M73" i="5"/>
  <c r="J73" i="5"/>
  <c r="L73" i="5" s="1"/>
  <c r="R73" i="5" s="1"/>
  <c r="I73" i="5"/>
  <c r="G73" i="5"/>
  <c r="F73" i="5"/>
  <c r="L72" i="5"/>
  <c r="R72" i="5" s="1"/>
  <c r="J72" i="5"/>
  <c r="I72" i="5"/>
  <c r="M72" i="5" s="1"/>
  <c r="N72" i="5" s="1"/>
  <c r="G72" i="5"/>
  <c r="F72" i="5"/>
  <c r="M71" i="5"/>
  <c r="J71" i="5"/>
  <c r="L71" i="5" s="1"/>
  <c r="R71" i="5" s="1"/>
  <c r="I71" i="5"/>
  <c r="G71" i="5"/>
  <c r="F71" i="5"/>
  <c r="L70" i="5"/>
  <c r="R70" i="5" s="1"/>
  <c r="J70" i="5"/>
  <c r="I70" i="5"/>
  <c r="M70" i="5" s="1"/>
  <c r="N70" i="5" s="1"/>
  <c r="G70" i="5"/>
  <c r="F70" i="5"/>
  <c r="M69" i="5"/>
  <c r="J69" i="5"/>
  <c r="L69" i="5" s="1"/>
  <c r="R69" i="5" s="1"/>
  <c r="I69" i="5"/>
  <c r="G69" i="5"/>
  <c r="F69" i="5"/>
  <c r="L68" i="5"/>
  <c r="R68" i="5" s="1"/>
  <c r="J68" i="5"/>
  <c r="I68" i="5"/>
  <c r="M68" i="5" s="1"/>
  <c r="N68" i="5" s="1"/>
  <c r="G68" i="5"/>
  <c r="F68" i="5"/>
  <c r="M67" i="5"/>
  <c r="J67" i="5"/>
  <c r="L67" i="5" s="1"/>
  <c r="R67" i="5" s="1"/>
  <c r="I67" i="5"/>
  <c r="G67" i="5"/>
  <c r="F67" i="5"/>
  <c r="L66" i="5"/>
  <c r="R66" i="5" s="1"/>
  <c r="J66" i="5"/>
  <c r="I66" i="5"/>
  <c r="M66" i="5" s="1"/>
  <c r="N66" i="5" s="1"/>
  <c r="G66" i="5"/>
  <c r="F66" i="5"/>
  <c r="M65" i="5"/>
  <c r="J65" i="5"/>
  <c r="L65" i="5" s="1"/>
  <c r="R65" i="5" s="1"/>
  <c r="I65" i="5"/>
  <c r="G65" i="5"/>
  <c r="F65" i="5"/>
  <c r="L64" i="5"/>
  <c r="R64" i="5" s="1"/>
  <c r="J64" i="5"/>
  <c r="I64" i="5"/>
  <c r="M64" i="5" s="1"/>
  <c r="N64" i="5" s="1"/>
  <c r="G64" i="5"/>
  <c r="F64" i="5"/>
  <c r="M63" i="5"/>
  <c r="J63" i="5"/>
  <c r="L63" i="5" s="1"/>
  <c r="R63" i="5" s="1"/>
  <c r="I63" i="5"/>
  <c r="G63" i="5"/>
  <c r="F63" i="5"/>
  <c r="L62" i="5"/>
  <c r="R62" i="5" s="1"/>
  <c r="J62" i="5"/>
  <c r="I62" i="5"/>
  <c r="M62" i="5" s="1"/>
  <c r="N62" i="5" s="1"/>
  <c r="G62" i="5"/>
  <c r="F62" i="5"/>
  <c r="M61" i="5"/>
  <c r="J61" i="5"/>
  <c r="L61" i="5" s="1"/>
  <c r="R61" i="5" s="1"/>
  <c r="I61" i="5"/>
  <c r="G61" i="5"/>
  <c r="F61" i="5"/>
  <c r="L60" i="5"/>
  <c r="R60" i="5" s="1"/>
  <c r="J60" i="5"/>
  <c r="I60" i="5"/>
  <c r="M60" i="5" s="1"/>
  <c r="N60" i="5" s="1"/>
  <c r="G60" i="5"/>
  <c r="F60" i="5"/>
  <c r="M59" i="5"/>
  <c r="J59" i="5"/>
  <c r="L59" i="5" s="1"/>
  <c r="R59" i="5" s="1"/>
  <c r="I59" i="5"/>
  <c r="G59" i="5"/>
  <c r="F59" i="5"/>
  <c r="L58" i="5"/>
  <c r="R58" i="5" s="1"/>
  <c r="J58" i="5"/>
  <c r="I58" i="5"/>
  <c r="M58" i="5" s="1"/>
  <c r="N58" i="5" s="1"/>
  <c r="G58" i="5"/>
  <c r="F58" i="5"/>
  <c r="M57" i="5"/>
  <c r="J57" i="5"/>
  <c r="L57" i="5" s="1"/>
  <c r="R57" i="5" s="1"/>
  <c r="I57" i="5"/>
  <c r="G57" i="5"/>
  <c r="F57" i="5"/>
  <c r="L56" i="5"/>
  <c r="R56" i="5" s="1"/>
  <c r="J56" i="5"/>
  <c r="I56" i="5"/>
  <c r="M56" i="5" s="1"/>
  <c r="N56" i="5" s="1"/>
  <c r="G56" i="5"/>
  <c r="F56" i="5"/>
  <c r="M55" i="5"/>
  <c r="J55" i="5"/>
  <c r="L55" i="5" s="1"/>
  <c r="R55" i="5" s="1"/>
  <c r="I55" i="5"/>
  <c r="G55" i="5"/>
  <c r="F55" i="5"/>
  <c r="L54" i="5"/>
  <c r="R54" i="5" s="1"/>
  <c r="J54" i="5"/>
  <c r="I54" i="5"/>
  <c r="M54" i="5" s="1"/>
  <c r="N54" i="5" s="1"/>
  <c r="G54" i="5"/>
  <c r="F54" i="5"/>
  <c r="M53" i="5"/>
  <c r="J53" i="5"/>
  <c r="L53" i="5" s="1"/>
  <c r="R53" i="5" s="1"/>
  <c r="I53" i="5"/>
  <c r="G53" i="5"/>
  <c r="F53" i="5"/>
  <c r="L52" i="5"/>
  <c r="R52" i="5" s="1"/>
  <c r="J52" i="5"/>
  <c r="I52" i="5"/>
  <c r="M52" i="5" s="1"/>
  <c r="N52" i="5" s="1"/>
  <c r="G52" i="5"/>
  <c r="F52" i="5"/>
  <c r="M51" i="5"/>
  <c r="J51" i="5"/>
  <c r="L51" i="5" s="1"/>
  <c r="R51" i="5" s="1"/>
  <c r="I51" i="5"/>
  <c r="G51" i="5"/>
  <c r="F51" i="5"/>
  <c r="L50" i="5"/>
  <c r="R50" i="5" s="1"/>
  <c r="J50" i="5"/>
  <c r="I50" i="5"/>
  <c r="M50" i="5" s="1"/>
  <c r="N50" i="5" s="1"/>
  <c r="G50" i="5"/>
  <c r="F50" i="5"/>
  <c r="M49" i="5"/>
  <c r="J49" i="5"/>
  <c r="L49" i="5" s="1"/>
  <c r="R49" i="5" s="1"/>
  <c r="I49" i="5"/>
  <c r="G49" i="5"/>
  <c r="F49" i="5"/>
  <c r="L48" i="5"/>
  <c r="R48" i="5" s="1"/>
  <c r="J48" i="5"/>
  <c r="I48" i="5"/>
  <c r="M48" i="5" s="1"/>
  <c r="N48" i="5" s="1"/>
  <c r="G48" i="5"/>
  <c r="F48" i="5"/>
  <c r="M47" i="5"/>
  <c r="J47" i="5"/>
  <c r="L47" i="5" s="1"/>
  <c r="R47" i="5" s="1"/>
  <c r="I47" i="5"/>
  <c r="G47" i="5"/>
  <c r="F47" i="5"/>
  <c r="L46" i="5"/>
  <c r="R46" i="5" s="1"/>
  <c r="J46" i="5"/>
  <c r="I46" i="5"/>
  <c r="M46" i="5" s="1"/>
  <c r="N46" i="5" s="1"/>
  <c r="G46" i="5"/>
  <c r="F46" i="5"/>
  <c r="M45" i="5"/>
  <c r="J45" i="5"/>
  <c r="L45" i="5" s="1"/>
  <c r="R45" i="5" s="1"/>
  <c r="I45" i="5"/>
  <c r="G45" i="5"/>
  <c r="F45" i="5"/>
  <c r="L44" i="5"/>
  <c r="R44" i="5" s="1"/>
  <c r="J44" i="5"/>
  <c r="I44" i="5"/>
  <c r="M44" i="5" s="1"/>
  <c r="N44" i="5" s="1"/>
  <c r="G44" i="5"/>
  <c r="F44" i="5"/>
  <c r="M43" i="5"/>
  <c r="J43" i="5"/>
  <c r="L43" i="5" s="1"/>
  <c r="R43" i="5" s="1"/>
  <c r="I43" i="5"/>
  <c r="G43" i="5"/>
  <c r="F43" i="5"/>
  <c r="L42" i="5"/>
  <c r="R42" i="5" s="1"/>
  <c r="J42" i="5"/>
  <c r="I42" i="5"/>
  <c r="M42" i="5" s="1"/>
  <c r="N42" i="5" s="1"/>
  <c r="G42" i="5"/>
  <c r="F42" i="5"/>
  <c r="M41" i="5"/>
  <c r="J41" i="5"/>
  <c r="L41" i="5" s="1"/>
  <c r="R41" i="5" s="1"/>
  <c r="I41" i="5"/>
  <c r="G41" i="5"/>
  <c r="F41" i="5"/>
  <c r="L40" i="5"/>
  <c r="R40" i="5" s="1"/>
  <c r="J40" i="5"/>
  <c r="I40" i="5"/>
  <c r="M40" i="5" s="1"/>
  <c r="N40" i="5" s="1"/>
  <c r="G40" i="5"/>
  <c r="F40" i="5"/>
  <c r="M39" i="5"/>
  <c r="J39" i="5"/>
  <c r="L39" i="5" s="1"/>
  <c r="R39" i="5" s="1"/>
  <c r="I39" i="5"/>
  <c r="G39" i="5"/>
  <c r="F39" i="5"/>
  <c r="L38" i="5"/>
  <c r="R38" i="5" s="1"/>
  <c r="J38" i="5"/>
  <c r="I38" i="5"/>
  <c r="M38" i="5" s="1"/>
  <c r="N38" i="5" s="1"/>
  <c r="G38" i="5"/>
  <c r="F38" i="5"/>
  <c r="M37" i="5"/>
  <c r="J37" i="5"/>
  <c r="L37" i="5" s="1"/>
  <c r="R37" i="5" s="1"/>
  <c r="I37" i="5"/>
  <c r="G37" i="5"/>
  <c r="F37" i="5"/>
  <c r="L36" i="5"/>
  <c r="R36" i="5" s="1"/>
  <c r="J36" i="5"/>
  <c r="I36" i="5"/>
  <c r="M36" i="5" s="1"/>
  <c r="N36" i="5" s="1"/>
  <c r="G36" i="5"/>
  <c r="F36" i="5"/>
  <c r="M35" i="5"/>
  <c r="J35" i="5"/>
  <c r="L35" i="5" s="1"/>
  <c r="R35" i="5" s="1"/>
  <c r="I35" i="5"/>
  <c r="G35" i="5"/>
  <c r="F35" i="5"/>
  <c r="L34" i="5"/>
  <c r="R34" i="5" s="1"/>
  <c r="J34" i="5"/>
  <c r="I34" i="5"/>
  <c r="M34" i="5" s="1"/>
  <c r="N34" i="5" s="1"/>
  <c r="G34" i="5"/>
  <c r="F34" i="5"/>
  <c r="M33" i="5"/>
  <c r="J33" i="5"/>
  <c r="L33" i="5" s="1"/>
  <c r="R33" i="5" s="1"/>
  <c r="I33" i="5"/>
  <c r="G33" i="5"/>
  <c r="F33" i="5"/>
  <c r="L32" i="5"/>
  <c r="R32" i="5" s="1"/>
  <c r="J32" i="5"/>
  <c r="I32" i="5"/>
  <c r="M32" i="5" s="1"/>
  <c r="N32" i="5" s="1"/>
  <c r="G32" i="5"/>
  <c r="F32" i="5"/>
  <c r="M31" i="5"/>
  <c r="J31" i="5"/>
  <c r="L31" i="5" s="1"/>
  <c r="R31" i="5" s="1"/>
  <c r="I31" i="5"/>
  <c r="G31" i="5"/>
  <c r="F31" i="5"/>
  <c r="L30" i="5"/>
  <c r="R30" i="5" s="1"/>
  <c r="J30" i="5"/>
  <c r="I30" i="5"/>
  <c r="M30" i="5" s="1"/>
  <c r="N30" i="5" s="1"/>
  <c r="G30" i="5"/>
  <c r="F30" i="5"/>
  <c r="M29" i="5"/>
  <c r="J29" i="5"/>
  <c r="L29" i="5" s="1"/>
  <c r="R29" i="5" s="1"/>
  <c r="I29" i="5"/>
  <c r="G29" i="5"/>
  <c r="F29" i="5"/>
  <c r="L28" i="5"/>
  <c r="R28" i="5" s="1"/>
  <c r="J28" i="5"/>
  <c r="I28" i="5"/>
  <c r="M28" i="5" s="1"/>
  <c r="N28" i="5" s="1"/>
  <c r="G28" i="5"/>
  <c r="F28" i="5"/>
  <c r="M27" i="5"/>
  <c r="J27" i="5"/>
  <c r="L27" i="5" s="1"/>
  <c r="R27" i="5" s="1"/>
  <c r="I27" i="5"/>
  <c r="G27" i="5"/>
  <c r="F27" i="5"/>
  <c r="L26" i="5"/>
  <c r="R26" i="5" s="1"/>
  <c r="J26" i="5"/>
  <c r="I26" i="5"/>
  <c r="M26" i="5" s="1"/>
  <c r="N26" i="5" s="1"/>
  <c r="G26" i="5"/>
  <c r="F26" i="5"/>
  <c r="M25" i="5"/>
  <c r="J25" i="5"/>
  <c r="L25" i="5" s="1"/>
  <c r="R25" i="5" s="1"/>
  <c r="I25" i="5"/>
  <c r="G25" i="5"/>
  <c r="F25" i="5"/>
  <c r="L24" i="5"/>
  <c r="R24" i="5" s="1"/>
  <c r="J24" i="5"/>
  <c r="I24" i="5"/>
  <c r="M24" i="5" s="1"/>
  <c r="N24" i="5" s="1"/>
  <c r="G24" i="5"/>
  <c r="F24" i="5"/>
  <c r="M23" i="5"/>
  <c r="J23" i="5"/>
  <c r="L23" i="5" s="1"/>
  <c r="R23" i="5" s="1"/>
  <c r="I23" i="5"/>
  <c r="G23" i="5"/>
  <c r="F23" i="5"/>
  <c r="L22" i="5"/>
  <c r="R22" i="5" s="1"/>
  <c r="J22" i="5"/>
  <c r="I22" i="5"/>
  <c r="M22" i="5" s="1"/>
  <c r="N22" i="5" s="1"/>
  <c r="G22" i="5"/>
  <c r="F22" i="5"/>
  <c r="M21" i="5"/>
  <c r="J21" i="5"/>
  <c r="L21" i="5" s="1"/>
  <c r="R21" i="5" s="1"/>
  <c r="I21" i="5"/>
  <c r="G21" i="5"/>
  <c r="F21" i="5"/>
  <c r="L20" i="5"/>
  <c r="R20" i="5" s="1"/>
  <c r="J20" i="5"/>
  <c r="I20" i="5"/>
  <c r="M20" i="5" s="1"/>
  <c r="N20" i="5" s="1"/>
  <c r="G20" i="5"/>
  <c r="F20" i="5"/>
  <c r="M19" i="5"/>
  <c r="J19" i="5"/>
  <c r="L19" i="5" s="1"/>
  <c r="R19" i="5" s="1"/>
  <c r="I19" i="5"/>
  <c r="G19" i="5"/>
  <c r="F19" i="5"/>
  <c r="L18" i="5"/>
  <c r="R18" i="5" s="1"/>
  <c r="J18" i="5"/>
  <c r="I18" i="5"/>
  <c r="M18" i="5" s="1"/>
  <c r="N18" i="5" s="1"/>
  <c r="G18" i="5"/>
  <c r="F18" i="5"/>
  <c r="M17" i="5"/>
  <c r="J17" i="5"/>
  <c r="L17" i="5" s="1"/>
  <c r="R17" i="5" s="1"/>
  <c r="I17" i="5"/>
  <c r="G17" i="5"/>
  <c r="F17" i="5"/>
  <c r="L16" i="5"/>
  <c r="R16" i="5" s="1"/>
  <c r="J16" i="5"/>
  <c r="I16" i="5"/>
  <c r="M16" i="5" s="1"/>
  <c r="N16" i="5" s="1"/>
  <c r="G16" i="5"/>
  <c r="F16" i="5"/>
  <c r="M15" i="5"/>
  <c r="J15" i="5"/>
  <c r="L15" i="5" s="1"/>
  <c r="R15" i="5" s="1"/>
  <c r="I15" i="5"/>
  <c r="G15" i="5"/>
  <c r="F15" i="5"/>
  <c r="L14" i="5"/>
  <c r="R14" i="5" s="1"/>
  <c r="J14" i="5"/>
  <c r="I14" i="5"/>
  <c r="M14" i="5" s="1"/>
  <c r="N14" i="5" s="1"/>
  <c r="G14" i="5"/>
  <c r="F14" i="5"/>
  <c r="M13" i="5"/>
  <c r="J13" i="5"/>
  <c r="L13" i="5" s="1"/>
  <c r="R13" i="5" s="1"/>
  <c r="I13" i="5"/>
  <c r="G13" i="5"/>
  <c r="F13" i="5"/>
  <c r="L12" i="5"/>
  <c r="R12" i="5" s="1"/>
  <c r="J12" i="5"/>
  <c r="I12" i="5"/>
  <c r="M12" i="5" s="1"/>
  <c r="N12" i="5" s="1"/>
  <c r="G12" i="5"/>
  <c r="F12" i="5"/>
  <c r="M11" i="5"/>
  <c r="J11" i="5"/>
  <c r="L11" i="5" s="1"/>
  <c r="R11" i="5" s="1"/>
  <c r="I11" i="5"/>
  <c r="G11" i="5"/>
  <c r="F11" i="5"/>
  <c r="L10" i="5"/>
  <c r="R10" i="5" s="1"/>
  <c r="J10" i="5"/>
  <c r="I10" i="5"/>
  <c r="M10" i="5" s="1"/>
  <c r="N10" i="5" s="1"/>
  <c r="G10" i="5"/>
  <c r="F10" i="5"/>
  <c r="M9" i="5"/>
  <c r="J9" i="5"/>
  <c r="L9" i="5" s="1"/>
  <c r="R9" i="5" s="1"/>
  <c r="I9" i="5"/>
  <c r="G9" i="5"/>
  <c r="F9" i="5"/>
  <c r="L8" i="5"/>
  <c r="R8" i="5" s="1"/>
  <c r="J8" i="5"/>
  <c r="I8" i="5"/>
  <c r="M8" i="5" s="1"/>
  <c r="N8" i="5" s="1"/>
  <c r="G8" i="5"/>
  <c r="F8" i="5"/>
  <c r="M7" i="5"/>
  <c r="J7" i="5"/>
  <c r="L7" i="5" s="1"/>
  <c r="R7" i="5" s="1"/>
  <c r="I7" i="5"/>
  <c r="G7" i="5"/>
  <c r="F7" i="5"/>
  <c r="L6" i="5"/>
  <c r="R6" i="5" s="1"/>
  <c r="J6" i="5"/>
  <c r="I6" i="5"/>
  <c r="M6" i="5" s="1"/>
  <c r="N6" i="5" s="1"/>
  <c r="G6" i="5"/>
  <c r="F6" i="5"/>
  <c r="M5" i="5"/>
  <c r="J5" i="5"/>
  <c r="L5" i="5" s="1"/>
  <c r="R5" i="5" s="1"/>
  <c r="I5" i="5"/>
  <c r="G5" i="5"/>
  <c r="F5" i="5"/>
  <c r="L4" i="5"/>
  <c r="R4" i="5" s="1"/>
  <c r="J4" i="5"/>
  <c r="I4" i="5"/>
  <c r="M4" i="5" s="1"/>
  <c r="N4" i="5" s="1"/>
  <c r="G4" i="5"/>
  <c r="F4" i="5"/>
  <c r="M3" i="5"/>
  <c r="J3" i="5"/>
  <c r="L3" i="5" s="1"/>
  <c r="R3" i="5" s="1"/>
  <c r="I3" i="5"/>
  <c r="G3" i="5"/>
  <c r="F3" i="5"/>
  <c r="J318" i="4"/>
  <c r="I318" i="4"/>
  <c r="G318" i="4"/>
  <c r="F318" i="4"/>
  <c r="J317" i="4"/>
  <c r="I317" i="4"/>
  <c r="G317" i="4"/>
  <c r="F317" i="4"/>
  <c r="J316" i="4"/>
  <c r="I316" i="4"/>
  <c r="G316" i="4"/>
  <c r="L316" i="4" s="1"/>
  <c r="R316" i="4" s="1"/>
  <c r="F316" i="4"/>
  <c r="J315" i="4"/>
  <c r="I315" i="4"/>
  <c r="G315" i="4"/>
  <c r="L315" i="4" s="1"/>
  <c r="R315" i="4" s="1"/>
  <c r="F315" i="4"/>
  <c r="J314" i="4"/>
  <c r="I314" i="4"/>
  <c r="G314" i="4"/>
  <c r="F314" i="4"/>
  <c r="J313" i="4"/>
  <c r="I313" i="4"/>
  <c r="G313" i="4"/>
  <c r="F313" i="4"/>
  <c r="J312" i="4"/>
  <c r="I312" i="4"/>
  <c r="G312" i="4"/>
  <c r="F312" i="4"/>
  <c r="L311" i="4"/>
  <c r="R311" i="4" s="1"/>
  <c r="J311" i="4"/>
  <c r="I311" i="4"/>
  <c r="G311" i="4"/>
  <c r="F311" i="4"/>
  <c r="M311" i="4" s="1"/>
  <c r="N311" i="4" s="1"/>
  <c r="J310" i="4"/>
  <c r="I310" i="4"/>
  <c r="G310" i="4"/>
  <c r="F310" i="4"/>
  <c r="J309" i="4"/>
  <c r="I309" i="4"/>
  <c r="G309" i="4"/>
  <c r="F309" i="4"/>
  <c r="J308" i="4"/>
  <c r="I308" i="4"/>
  <c r="G308" i="4"/>
  <c r="L308" i="4" s="1"/>
  <c r="R308" i="4" s="1"/>
  <c r="F308" i="4"/>
  <c r="J307" i="4"/>
  <c r="I307" i="4"/>
  <c r="G307" i="4"/>
  <c r="F307" i="4"/>
  <c r="J306" i="4"/>
  <c r="I306" i="4"/>
  <c r="G306" i="4"/>
  <c r="F306" i="4"/>
  <c r="J305" i="4"/>
  <c r="I305" i="4"/>
  <c r="M305" i="4" s="1"/>
  <c r="G305" i="4"/>
  <c r="F305" i="4"/>
  <c r="J304" i="4"/>
  <c r="I304" i="4"/>
  <c r="G304" i="4"/>
  <c r="F304" i="4"/>
  <c r="M304" i="4" s="1"/>
  <c r="J303" i="4"/>
  <c r="L303" i="4" s="1"/>
  <c r="R303" i="4" s="1"/>
  <c r="I303" i="4"/>
  <c r="G303" i="4"/>
  <c r="F303" i="4"/>
  <c r="M303" i="4" s="1"/>
  <c r="J302" i="4"/>
  <c r="I302" i="4"/>
  <c r="G302" i="4"/>
  <c r="F302" i="4"/>
  <c r="J301" i="4"/>
  <c r="I301" i="4"/>
  <c r="G301" i="4"/>
  <c r="F301" i="4"/>
  <c r="J300" i="4"/>
  <c r="I300" i="4"/>
  <c r="G300" i="4"/>
  <c r="L300" i="4" s="1"/>
  <c r="R300" i="4" s="1"/>
  <c r="F300" i="4"/>
  <c r="J299" i="4"/>
  <c r="I299" i="4"/>
  <c r="G299" i="4"/>
  <c r="L299" i="4" s="1"/>
  <c r="R299" i="4" s="1"/>
  <c r="F299" i="4"/>
  <c r="J298" i="4"/>
  <c r="I298" i="4"/>
  <c r="G298" i="4"/>
  <c r="F298" i="4"/>
  <c r="J297" i="4"/>
  <c r="L297" i="4" s="1"/>
  <c r="R297" i="4" s="1"/>
  <c r="I297" i="4"/>
  <c r="G297" i="4"/>
  <c r="F297" i="4"/>
  <c r="J296" i="4"/>
  <c r="I296" i="4"/>
  <c r="G296" i="4"/>
  <c r="F296" i="4"/>
  <c r="L295" i="4"/>
  <c r="R295" i="4" s="1"/>
  <c r="J295" i="4"/>
  <c r="I295" i="4"/>
  <c r="G295" i="4"/>
  <c r="F295" i="4"/>
  <c r="M295" i="4" s="1"/>
  <c r="N295" i="4" s="1"/>
  <c r="J294" i="4"/>
  <c r="I294" i="4"/>
  <c r="G294" i="4"/>
  <c r="F294" i="4"/>
  <c r="J293" i="4"/>
  <c r="I293" i="4"/>
  <c r="G293" i="4"/>
  <c r="F293" i="4"/>
  <c r="J292" i="4"/>
  <c r="I292" i="4"/>
  <c r="M292" i="4" s="1"/>
  <c r="G292" i="4"/>
  <c r="F292" i="4"/>
  <c r="J291" i="4"/>
  <c r="I291" i="4"/>
  <c r="G291" i="4"/>
  <c r="F291" i="4"/>
  <c r="J290" i="4"/>
  <c r="I290" i="4"/>
  <c r="M290" i="4" s="1"/>
  <c r="G290" i="4"/>
  <c r="F290" i="4"/>
  <c r="J289" i="4"/>
  <c r="I289" i="4"/>
  <c r="G289" i="4"/>
  <c r="F289" i="4"/>
  <c r="J288" i="4"/>
  <c r="I288" i="4"/>
  <c r="G288" i="4"/>
  <c r="F288" i="4"/>
  <c r="J287" i="4"/>
  <c r="L287" i="4" s="1"/>
  <c r="R287" i="4" s="1"/>
  <c r="I287" i="4"/>
  <c r="G287" i="4"/>
  <c r="F287" i="4"/>
  <c r="M287" i="4" s="1"/>
  <c r="J286" i="4"/>
  <c r="I286" i="4"/>
  <c r="G286" i="4"/>
  <c r="F286" i="4"/>
  <c r="J285" i="4"/>
  <c r="I285" i="4"/>
  <c r="G285" i="4"/>
  <c r="F285" i="4"/>
  <c r="J284" i="4"/>
  <c r="I284" i="4"/>
  <c r="G284" i="4"/>
  <c r="F284" i="4"/>
  <c r="J283" i="4"/>
  <c r="I283" i="4"/>
  <c r="G283" i="4"/>
  <c r="L283" i="4" s="1"/>
  <c r="R283" i="4" s="1"/>
  <c r="F283" i="4"/>
  <c r="J282" i="4"/>
  <c r="I282" i="4"/>
  <c r="G282" i="4"/>
  <c r="F282" i="4"/>
  <c r="J281" i="4"/>
  <c r="I281" i="4"/>
  <c r="G281" i="4"/>
  <c r="F281" i="4"/>
  <c r="J280" i="4"/>
  <c r="I280" i="4"/>
  <c r="G280" i="4"/>
  <c r="F280" i="4"/>
  <c r="L279" i="4"/>
  <c r="R279" i="4" s="1"/>
  <c r="J279" i="4"/>
  <c r="I279" i="4"/>
  <c r="G279" i="4"/>
  <c r="F279" i="4"/>
  <c r="M279" i="4" s="1"/>
  <c r="N279" i="4" s="1"/>
  <c r="J278" i="4"/>
  <c r="I278" i="4"/>
  <c r="G278" i="4"/>
  <c r="F278" i="4"/>
  <c r="J277" i="4"/>
  <c r="I277" i="4"/>
  <c r="G277" i="4"/>
  <c r="F277" i="4"/>
  <c r="J276" i="4"/>
  <c r="I276" i="4"/>
  <c r="M276" i="4" s="1"/>
  <c r="G276" i="4"/>
  <c r="F276" i="4"/>
  <c r="J275" i="4"/>
  <c r="I275" i="4"/>
  <c r="G275" i="4"/>
  <c r="F275" i="4"/>
  <c r="J274" i="4"/>
  <c r="I274" i="4"/>
  <c r="M274" i="4" s="1"/>
  <c r="G274" i="4"/>
  <c r="F274" i="4"/>
  <c r="J273" i="4"/>
  <c r="I273" i="4"/>
  <c r="G273" i="4"/>
  <c r="F273" i="4"/>
  <c r="J272" i="4"/>
  <c r="I272" i="4"/>
  <c r="G272" i="4"/>
  <c r="F272" i="4"/>
  <c r="M272" i="4" s="1"/>
  <c r="J271" i="4"/>
  <c r="L271" i="4" s="1"/>
  <c r="R271" i="4" s="1"/>
  <c r="I271" i="4"/>
  <c r="G271" i="4"/>
  <c r="F271" i="4"/>
  <c r="M271" i="4" s="1"/>
  <c r="J270" i="4"/>
  <c r="I270" i="4"/>
  <c r="G270" i="4"/>
  <c r="F270" i="4"/>
  <c r="J269" i="4"/>
  <c r="I269" i="4"/>
  <c r="G269" i="4"/>
  <c r="F269" i="4"/>
  <c r="J268" i="4"/>
  <c r="I268" i="4"/>
  <c r="G268" i="4"/>
  <c r="F268" i="4"/>
  <c r="J267" i="4"/>
  <c r="I267" i="4"/>
  <c r="G267" i="4"/>
  <c r="L267" i="4" s="1"/>
  <c r="R267" i="4" s="1"/>
  <c r="F267" i="4"/>
  <c r="J266" i="4"/>
  <c r="I266" i="4"/>
  <c r="G266" i="4"/>
  <c r="F266" i="4"/>
  <c r="J265" i="4"/>
  <c r="I265" i="4"/>
  <c r="G265" i="4"/>
  <c r="F265" i="4"/>
  <c r="J264" i="4"/>
  <c r="I264" i="4"/>
  <c r="G264" i="4"/>
  <c r="F264" i="4"/>
  <c r="L263" i="4"/>
  <c r="R263" i="4" s="1"/>
  <c r="J263" i="4"/>
  <c r="I263" i="4"/>
  <c r="G263" i="4"/>
  <c r="F263" i="4"/>
  <c r="M263" i="4" s="1"/>
  <c r="N263" i="4" s="1"/>
  <c r="J262" i="4"/>
  <c r="I262" i="4"/>
  <c r="G262" i="4"/>
  <c r="F262" i="4"/>
  <c r="J261" i="4"/>
  <c r="I261" i="4"/>
  <c r="G261" i="4"/>
  <c r="F261" i="4"/>
  <c r="J260" i="4"/>
  <c r="I260" i="4"/>
  <c r="G260" i="4"/>
  <c r="F260" i="4"/>
  <c r="J259" i="4"/>
  <c r="I259" i="4"/>
  <c r="G259" i="4"/>
  <c r="F259" i="4"/>
  <c r="J258" i="4"/>
  <c r="I258" i="4"/>
  <c r="M258" i="4" s="1"/>
  <c r="G258" i="4"/>
  <c r="F258" i="4"/>
  <c r="J257" i="4"/>
  <c r="I257" i="4"/>
  <c r="G257" i="4"/>
  <c r="F257" i="4"/>
  <c r="J256" i="4"/>
  <c r="I256" i="4"/>
  <c r="G256" i="4"/>
  <c r="F256" i="4"/>
  <c r="M256" i="4" s="1"/>
  <c r="J255" i="4"/>
  <c r="L255" i="4" s="1"/>
  <c r="R255" i="4" s="1"/>
  <c r="I255" i="4"/>
  <c r="G255" i="4"/>
  <c r="F255" i="4"/>
  <c r="M255" i="4" s="1"/>
  <c r="J254" i="4"/>
  <c r="I254" i="4"/>
  <c r="G254" i="4"/>
  <c r="F254" i="4"/>
  <c r="J253" i="4"/>
  <c r="I253" i="4"/>
  <c r="G253" i="4"/>
  <c r="F253" i="4"/>
  <c r="J252" i="4"/>
  <c r="I252" i="4"/>
  <c r="G252" i="4"/>
  <c r="F252" i="4"/>
  <c r="J251" i="4"/>
  <c r="I251" i="4"/>
  <c r="G251" i="4"/>
  <c r="L251" i="4" s="1"/>
  <c r="R251" i="4" s="1"/>
  <c r="F251" i="4"/>
  <c r="J250" i="4"/>
  <c r="I250" i="4"/>
  <c r="G250" i="4"/>
  <c r="F250" i="4"/>
  <c r="J249" i="4"/>
  <c r="I249" i="4"/>
  <c r="G249" i="4"/>
  <c r="F249" i="4"/>
  <c r="J248" i="4"/>
  <c r="I248" i="4"/>
  <c r="G248" i="4"/>
  <c r="F248" i="4"/>
  <c r="L247" i="4"/>
  <c r="R247" i="4" s="1"/>
  <c r="J247" i="4"/>
  <c r="I247" i="4"/>
  <c r="G247" i="4"/>
  <c r="F247" i="4"/>
  <c r="M247" i="4" s="1"/>
  <c r="N247" i="4" s="1"/>
  <c r="J246" i="4"/>
  <c r="I246" i="4"/>
  <c r="G246" i="4"/>
  <c r="F246" i="4"/>
  <c r="J245" i="4"/>
  <c r="I245" i="4"/>
  <c r="G245" i="4"/>
  <c r="F245" i="4"/>
  <c r="J244" i="4"/>
  <c r="I244" i="4"/>
  <c r="G244" i="4"/>
  <c r="F244" i="4"/>
  <c r="J243" i="4"/>
  <c r="I243" i="4"/>
  <c r="G243" i="4"/>
  <c r="F243" i="4"/>
  <c r="J242" i="4"/>
  <c r="I242" i="4"/>
  <c r="G242" i="4"/>
  <c r="F242" i="4"/>
  <c r="J241" i="4"/>
  <c r="I241" i="4"/>
  <c r="M241" i="4" s="1"/>
  <c r="G241" i="4"/>
  <c r="F241" i="4"/>
  <c r="J240" i="4"/>
  <c r="I240" i="4"/>
  <c r="G240" i="4"/>
  <c r="F240" i="4"/>
  <c r="M240" i="4" s="1"/>
  <c r="J239" i="4"/>
  <c r="L239" i="4" s="1"/>
  <c r="R239" i="4" s="1"/>
  <c r="I239" i="4"/>
  <c r="G239" i="4"/>
  <c r="F239" i="4"/>
  <c r="M239" i="4" s="1"/>
  <c r="J238" i="4"/>
  <c r="I238" i="4"/>
  <c r="G238" i="4"/>
  <c r="F238" i="4"/>
  <c r="J237" i="4"/>
  <c r="I237" i="4"/>
  <c r="G237" i="4"/>
  <c r="F237" i="4"/>
  <c r="J236" i="4"/>
  <c r="I236" i="4"/>
  <c r="G236" i="4"/>
  <c r="F236" i="4"/>
  <c r="J235" i="4"/>
  <c r="I235" i="4"/>
  <c r="G235" i="4"/>
  <c r="L235" i="4" s="1"/>
  <c r="R235" i="4" s="1"/>
  <c r="F235" i="4"/>
  <c r="J234" i="4"/>
  <c r="I234" i="4"/>
  <c r="G234" i="4"/>
  <c r="F234" i="4"/>
  <c r="J233" i="4"/>
  <c r="I233" i="4"/>
  <c r="G233" i="4"/>
  <c r="F233" i="4"/>
  <c r="J232" i="4"/>
  <c r="I232" i="4"/>
  <c r="G232" i="4"/>
  <c r="F232" i="4"/>
  <c r="L231" i="4"/>
  <c r="R231" i="4" s="1"/>
  <c r="J231" i="4"/>
  <c r="I231" i="4"/>
  <c r="G231" i="4"/>
  <c r="F231" i="4"/>
  <c r="M231" i="4" s="1"/>
  <c r="N231" i="4" s="1"/>
  <c r="J230" i="4"/>
  <c r="I230" i="4"/>
  <c r="G230" i="4"/>
  <c r="F230" i="4"/>
  <c r="J229" i="4"/>
  <c r="I229" i="4"/>
  <c r="G229" i="4"/>
  <c r="F229" i="4"/>
  <c r="J228" i="4"/>
  <c r="I228" i="4"/>
  <c r="G228" i="4"/>
  <c r="F228" i="4"/>
  <c r="J227" i="4"/>
  <c r="I227" i="4"/>
  <c r="G227" i="4"/>
  <c r="F227" i="4"/>
  <c r="J226" i="4"/>
  <c r="I226" i="4"/>
  <c r="M226" i="4" s="1"/>
  <c r="G226" i="4"/>
  <c r="F226" i="4"/>
  <c r="J225" i="4"/>
  <c r="I225" i="4"/>
  <c r="G225" i="4"/>
  <c r="F225" i="4"/>
  <c r="J224" i="4"/>
  <c r="I224" i="4"/>
  <c r="G224" i="4"/>
  <c r="F224" i="4"/>
  <c r="M224" i="4" s="1"/>
  <c r="J223" i="4"/>
  <c r="L223" i="4" s="1"/>
  <c r="R223" i="4" s="1"/>
  <c r="I223" i="4"/>
  <c r="G223" i="4"/>
  <c r="F223" i="4"/>
  <c r="M223" i="4" s="1"/>
  <c r="J222" i="4"/>
  <c r="I222" i="4"/>
  <c r="G222" i="4"/>
  <c r="F222" i="4"/>
  <c r="J221" i="4"/>
  <c r="I221" i="4"/>
  <c r="G221" i="4"/>
  <c r="F221" i="4"/>
  <c r="J220" i="4"/>
  <c r="I220" i="4"/>
  <c r="G220" i="4"/>
  <c r="F220" i="4"/>
  <c r="J219" i="4"/>
  <c r="I219" i="4"/>
  <c r="G219" i="4"/>
  <c r="L219" i="4" s="1"/>
  <c r="R219" i="4" s="1"/>
  <c r="F219" i="4"/>
  <c r="J218" i="4"/>
  <c r="I218" i="4"/>
  <c r="G218" i="4"/>
  <c r="F218" i="4"/>
  <c r="J217" i="4"/>
  <c r="I217" i="4"/>
  <c r="G217" i="4"/>
  <c r="F217" i="4"/>
  <c r="J216" i="4"/>
  <c r="I216" i="4"/>
  <c r="G216" i="4"/>
  <c r="F216" i="4"/>
  <c r="L215" i="4"/>
  <c r="R215" i="4" s="1"/>
  <c r="J215" i="4"/>
  <c r="I215" i="4"/>
  <c r="G215" i="4"/>
  <c r="F215" i="4"/>
  <c r="M215" i="4" s="1"/>
  <c r="N215" i="4" s="1"/>
  <c r="J214" i="4"/>
  <c r="I214" i="4"/>
  <c r="G214" i="4"/>
  <c r="F214" i="4"/>
  <c r="J213" i="4"/>
  <c r="I213" i="4"/>
  <c r="G213" i="4"/>
  <c r="F213" i="4"/>
  <c r="J212" i="4"/>
  <c r="I212" i="4"/>
  <c r="M212" i="4" s="1"/>
  <c r="N212" i="4" s="1"/>
  <c r="G212" i="4"/>
  <c r="L212" i="4" s="1"/>
  <c r="R212" i="4" s="1"/>
  <c r="F212" i="4"/>
  <c r="J211" i="4"/>
  <c r="I211" i="4"/>
  <c r="G211" i="4"/>
  <c r="F211" i="4"/>
  <c r="J210" i="4"/>
  <c r="I210" i="4"/>
  <c r="G210" i="4"/>
  <c r="F210" i="4"/>
  <c r="J209" i="4"/>
  <c r="I209" i="4"/>
  <c r="M209" i="4" s="1"/>
  <c r="G209" i="4"/>
  <c r="F209" i="4"/>
  <c r="J208" i="4"/>
  <c r="I208" i="4"/>
  <c r="G208" i="4"/>
  <c r="F208" i="4"/>
  <c r="M208" i="4" s="1"/>
  <c r="J207" i="4"/>
  <c r="L207" i="4" s="1"/>
  <c r="R207" i="4" s="1"/>
  <c r="I207" i="4"/>
  <c r="G207" i="4"/>
  <c r="F207" i="4"/>
  <c r="M207" i="4" s="1"/>
  <c r="J206" i="4"/>
  <c r="I206" i="4"/>
  <c r="G206" i="4"/>
  <c r="L206" i="4" s="1"/>
  <c r="R206" i="4" s="1"/>
  <c r="F206" i="4"/>
  <c r="J205" i="4"/>
  <c r="I205" i="4"/>
  <c r="G205" i="4"/>
  <c r="F205" i="4"/>
  <c r="L204" i="4"/>
  <c r="R204" i="4" s="1"/>
  <c r="J204" i="4"/>
  <c r="I204" i="4"/>
  <c r="G204" i="4"/>
  <c r="F204" i="4"/>
  <c r="J203" i="4"/>
  <c r="I203" i="4"/>
  <c r="G203" i="4"/>
  <c r="F203" i="4"/>
  <c r="M203" i="4" s="1"/>
  <c r="J202" i="4"/>
  <c r="I202" i="4"/>
  <c r="G202" i="4"/>
  <c r="L202" i="4" s="1"/>
  <c r="R202" i="4" s="1"/>
  <c r="F202" i="4"/>
  <c r="J201" i="4"/>
  <c r="I201" i="4"/>
  <c r="M201" i="4" s="1"/>
  <c r="G201" i="4"/>
  <c r="F201" i="4"/>
  <c r="J200" i="4"/>
  <c r="I200" i="4"/>
  <c r="G200" i="4"/>
  <c r="F200" i="4"/>
  <c r="J199" i="4"/>
  <c r="I199" i="4"/>
  <c r="G199" i="4"/>
  <c r="F199" i="4"/>
  <c r="M199" i="4" s="1"/>
  <c r="J198" i="4"/>
  <c r="I198" i="4"/>
  <c r="G198" i="4"/>
  <c r="F198" i="4"/>
  <c r="J197" i="4"/>
  <c r="I197" i="4"/>
  <c r="G197" i="4"/>
  <c r="F197" i="4"/>
  <c r="M197" i="4" s="1"/>
  <c r="J196" i="4"/>
  <c r="I196" i="4"/>
  <c r="G196" i="4"/>
  <c r="L196" i="4" s="1"/>
  <c r="R196" i="4" s="1"/>
  <c r="F196" i="4"/>
  <c r="J195" i="4"/>
  <c r="I195" i="4"/>
  <c r="G195" i="4"/>
  <c r="F195" i="4"/>
  <c r="J194" i="4"/>
  <c r="I194" i="4"/>
  <c r="G194" i="4"/>
  <c r="L194" i="4" s="1"/>
  <c r="R194" i="4" s="1"/>
  <c r="F194" i="4"/>
  <c r="J193" i="4"/>
  <c r="I193" i="4"/>
  <c r="G193" i="4"/>
  <c r="F193" i="4"/>
  <c r="M193" i="4" s="1"/>
  <c r="J192" i="4"/>
  <c r="I192" i="4"/>
  <c r="G192" i="4"/>
  <c r="F192" i="4"/>
  <c r="J191" i="4"/>
  <c r="I191" i="4"/>
  <c r="G191" i="4"/>
  <c r="F191" i="4"/>
  <c r="M191" i="4" s="1"/>
  <c r="J190" i="4"/>
  <c r="I190" i="4"/>
  <c r="G190" i="4"/>
  <c r="F190" i="4"/>
  <c r="J189" i="4"/>
  <c r="I189" i="4"/>
  <c r="G189" i="4"/>
  <c r="L189" i="4" s="1"/>
  <c r="R189" i="4" s="1"/>
  <c r="F189" i="4"/>
  <c r="M189" i="4" s="1"/>
  <c r="J188" i="4"/>
  <c r="I188" i="4"/>
  <c r="G188" i="4"/>
  <c r="F188" i="4"/>
  <c r="J187" i="4"/>
  <c r="I187" i="4"/>
  <c r="G187" i="4"/>
  <c r="F187" i="4"/>
  <c r="J186" i="4"/>
  <c r="I186" i="4"/>
  <c r="G186" i="4"/>
  <c r="F186" i="4"/>
  <c r="J185" i="4"/>
  <c r="I185" i="4"/>
  <c r="G185" i="4"/>
  <c r="F185" i="4"/>
  <c r="M185" i="4" s="1"/>
  <c r="J184" i="4"/>
  <c r="I184" i="4"/>
  <c r="G184" i="4"/>
  <c r="L184" i="4" s="1"/>
  <c r="R184" i="4" s="1"/>
  <c r="F184" i="4"/>
  <c r="J183" i="4"/>
  <c r="I183" i="4"/>
  <c r="G183" i="4"/>
  <c r="F183" i="4"/>
  <c r="J182" i="4"/>
  <c r="I182" i="4"/>
  <c r="G182" i="4"/>
  <c r="L182" i="4" s="1"/>
  <c r="R182" i="4" s="1"/>
  <c r="F182" i="4"/>
  <c r="J181" i="4"/>
  <c r="I181" i="4"/>
  <c r="G181" i="4"/>
  <c r="F181" i="4"/>
  <c r="J180" i="4"/>
  <c r="I180" i="4"/>
  <c r="G180" i="4"/>
  <c r="F180" i="4"/>
  <c r="J179" i="4"/>
  <c r="I179" i="4"/>
  <c r="G179" i="4"/>
  <c r="F179" i="4"/>
  <c r="M179" i="4" s="1"/>
  <c r="J178" i="4"/>
  <c r="L178" i="4" s="1"/>
  <c r="R178" i="4" s="1"/>
  <c r="I178" i="4"/>
  <c r="G178" i="4"/>
  <c r="F178" i="4"/>
  <c r="J177" i="4"/>
  <c r="I177" i="4"/>
  <c r="G177" i="4"/>
  <c r="F177" i="4"/>
  <c r="J176" i="4"/>
  <c r="I176" i="4"/>
  <c r="G176" i="4"/>
  <c r="L176" i="4" s="1"/>
  <c r="R176" i="4" s="1"/>
  <c r="F176" i="4"/>
  <c r="J175" i="4"/>
  <c r="I175" i="4"/>
  <c r="G175" i="4"/>
  <c r="L175" i="4" s="1"/>
  <c r="R175" i="4" s="1"/>
  <c r="F175" i="4"/>
  <c r="J174" i="4"/>
  <c r="I174" i="4"/>
  <c r="G174" i="4"/>
  <c r="F174" i="4"/>
  <c r="J173" i="4"/>
  <c r="L173" i="4" s="1"/>
  <c r="R173" i="4" s="1"/>
  <c r="I173" i="4"/>
  <c r="G173" i="4"/>
  <c r="F173" i="4"/>
  <c r="J172" i="4"/>
  <c r="I172" i="4"/>
  <c r="G172" i="4"/>
  <c r="F172" i="4"/>
  <c r="M172" i="4" s="1"/>
  <c r="J171" i="4"/>
  <c r="I171" i="4"/>
  <c r="G171" i="4"/>
  <c r="L171" i="4" s="1"/>
  <c r="R171" i="4" s="1"/>
  <c r="F171" i="4"/>
  <c r="M171" i="4" s="1"/>
  <c r="J170" i="4"/>
  <c r="I170" i="4"/>
  <c r="G170" i="4"/>
  <c r="L170" i="4" s="1"/>
  <c r="R170" i="4" s="1"/>
  <c r="F170" i="4"/>
  <c r="J169" i="4"/>
  <c r="I169" i="4"/>
  <c r="G169" i="4"/>
  <c r="F169" i="4"/>
  <c r="J168" i="4"/>
  <c r="I168" i="4"/>
  <c r="G168" i="4"/>
  <c r="L168" i="4" s="1"/>
  <c r="R168" i="4" s="1"/>
  <c r="F168" i="4"/>
  <c r="J167" i="4"/>
  <c r="I167" i="4"/>
  <c r="G167" i="4"/>
  <c r="F167" i="4"/>
  <c r="J166" i="4"/>
  <c r="I166" i="4"/>
  <c r="G166" i="4"/>
  <c r="F166" i="4"/>
  <c r="J165" i="4"/>
  <c r="L165" i="4" s="1"/>
  <c r="R165" i="4" s="1"/>
  <c r="I165" i="4"/>
  <c r="G165" i="4"/>
  <c r="F165" i="4"/>
  <c r="J164" i="4"/>
  <c r="I164" i="4"/>
  <c r="G164" i="4"/>
  <c r="L164" i="4" s="1"/>
  <c r="R164" i="4" s="1"/>
  <c r="F164" i="4"/>
  <c r="M164" i="4" s="1"/>
  <c r="J163" i="4"/>
  <c r="I163" i="4"/>
  <c r="G163" i="4"/>
  <c r="L163" i="4" s="1"/>
  <c r="R163" i="4" s="1"/>
  <c r="F163" i="4"/>
  <c r="J162" i="4"/>
  <c r="I162" i="4"/>
  <c r="G162" i="4"/>
  <c r="F162" i="4"/>
  <c r="J161" i="4"/>
  <c r="I161" i="4"/>
  <c r="G161" i="4"/>
  <c r="F161" i="4"/>
  <c r="J160" i="4"/>
  <c r="I160" i="4"/>
  <c r="G160" i="4"/>
  <c r="L160" i="4" s="1"/>
  <c r="R160" i="4" s="1"/>
  <c r="F160" i="4"/>
  <c r="J159" i="4"/>
  <c r="I159" i="4"/>
  <c r="G159" i="4"/>
  <c r="F159" i="4"/>
  <c r="J158" i="4"/>
  <c r="I158" i="4"/>
  <c r="G158" i="4"/>
  <c r="F158" i="4"/>
  <c r="J157" i="4"/>
  <c r="I157" i="4"/>
  <c r="G157" i="4"/>
  <c r="F157" i="4"/>
  <c r="J156" i="4"/>
  <c r="I156" i="4"/>
  <c r="G156" i="4"/>
  <c r="L156" i="4" s="1"/>
  <c r="R156" i="4" s="1"/>
  <c r="F156" i="4"/>
  <c r="M156" i="4" s="1"/>
  <c r="J155" i="4"/>
  <c r="I155" i="4"/>
  <c r="G155" i="4"/>
  <c r="L155" i="4" s="1"/>
  <c r="R155" i="4" s="1"/>
  <c r="F155" i="4"/>
  <c r="L154" i="4"/>
  <c r="R154" i="4" s="1"/>
  <c r="J154" i="4"/>
  <c r="I154" i="4"/>
  <c r="G154" i="4"/>
  <c r="F154" i="4"/>
  <c r="J153" i="4"/>
  <c r="I153" i="4"/>
  <c r="M153" i="4" s="1"/>
  <c r="G153" i="4"/>
  <c r="F153" i="4"/>
  <c r="J152" i="4"/>
  <c r="I152" i="4"/>
  <c r="G152" i="4"/>
  <c r="F152" i="4"/>
  <c r="J151" i="4"/>
  <c r="I151" i="4"/>
  <c r="G151" i="4"/>
  <c r="F151" i="4"/>
  <c r="M151" i="4" s="1"/>
  <c r="J150" i="4"/>
  <c r="L150" i="4" s="1"/>
  <c r="R150" i="4" s="1"/>
  <c r="I150" i="4"/>
  <c r="G150" i="4"/>
  <c r="F150" i="4"/>
  <c r="J149" i="4"/>
  <c r="I149" i="4"/>
  <c r="G149" i="4"/>
  <c r="F149" i="4"/>
  <c r="J148" i="4"/>
  <c r="I148" i="4"/>
  <c r="G148" i="4"/>
  <c r="F148" i="4"/>
  <c r="J147" i="4"/>
  <c r="I147" i="4"/>
  <c r="G147" i="4"/>
  <c r="F147" i="4"/>
  <c r="M147" i="4" s="1"/>
  <c r="J146" i="4"/>
  <c r="I146" i="4"/>
  <c r="G146" i="4"/>
  <c r="L146" i="4" s="1"/>
  <c r="R146" i="4" s="1"/>
  <c r="F146" i="4"/>
  <c r="J145" i="4"/>
  <c r="I145" i="4"/>
  <c r="G145" i="4"/>
  <c r="F145" i="4"/>
  <c r="J144" i="4"/>
  <c r="I144" i="4"/>
  <c r="G144" i="4"/>
  <c r="L144" i="4" s="1"/>
  <c r="R144" i="4" s="1"/>
  <c r="F144" i="4"/>
  <c r="J143" i="4"/>
  <c r="I143" i="4"/>
  <c r="G143" i="4"/>
  <c r="F143" i="4"/>
  <c r="J142" i="4"/>
  <c r="L142" i="4" s="1"/>
  <c r="R142" i="4" s="1"/>
  <c r="I142" i="4"/>
  <c r="G142" i="4"/>
  <c r="F142" i="4"/>
  <c r="J141" i="4"/>
  <c r="I141" i="4"/>
  <c r="G141" i="4"/>
  <c r="F141" i="4"/>
  <c r="J140" i="4"/>
  <c r="I140" i="4"/>
  <c r="G140" i="4"/>
  <c r="L140" i="4" s="1"/>
  <c r="R140" i="4" s="1"/>
  <c r="F140" i="4"/>
  <c r="M140" i="4" s="1"/>
  <c r="J139" i="4"/>
  <c r="I139" i="4"/>
  <c r="G139" i="4"/>
  <c r="L139" i="4" s="1"/>
  <c r="R139" i="4" s="1"/>
  <c r="F139" i="4"/>
  <c r="J138" i="4"/>
  <c r="I138" i="4"/>
  <c r="G138" i="4"/>
  <c r="F138" i="4"/>
  <c r="J137" i="4"/>
  <c r="I137" i="4"/>
  <c r="G137" i="4"/>
  <c r="F137" i="4"/>
  <c r="J136" i="4"/>
  <c r="I136" i="4"/>
  <c r="G136" i="4"/>
  <c r="F136" i="4"/>
  <c r="J135" i="4"/>
  <c r="I135" i="4"/>
  <c r="G135" i="4"/>
  <c r="F135" i="4"/>
  <c r="M135" i="4" s="1"/>
  <c r="L134" i="4"/>
  <c r="R134" i="4" s="1"/>
  <c r="J134" i="4"/>
  <c r="I134" i="4"/>
  <c r="G134" i="4"/>
  <c r="F134" i="4"/>
  <c r="J133" i="4"/>
  <c r="I133" i="4"/>
  <c r="G133" i="4"/>
  <c r="F133" i="4"/>
  <c r="J132" i="4"/>
  <c r="I132" i="4"/>
  <c r="M132" i="4" s="1"/>
  <c r="G132" i="4"/>
  <c r="L132" i="4" s="1"/>
  <c r="F132" i="4"/>
  <c r="J131" i="4"/>
  <c r="I131" i="4"/>
  <c r="G131" i="4"/>
  <c r="F131" i="4"/>
  <c r="J130" i="4"/>
  <c r="I130" i="4"/>
  <c r="G130" i="4"/>
  <c r="F130" i="4"/>
  <c r="J129" i="4"/>
  <c r="I129" i="4"/>
  <c r="G129" i="4"/>
  <c r="F129" i="4"/>
  <c r="J128" i="4"/>
  <c r="I128" i="4"/>
  <c r="G128" i="4"/>
  <c r="F128" i="4"/>
  <c r="J127" i="4"/>
  <c r="I127" i="4"/>
  <c r="G127" i="4"/>
  <c r="L127" i="4" s="1"/>
  <c r="R127" i="4" s="1"/>
  <c r="F127" i="4"/>
  <c r="M127" i="4" s="1"/>
  <c r="J126" i="4"/>
  <c r="I126" i="4"/>
  <c r="G126" i="4"/>
  <c r="L126" i="4" s="1"/>
  <c r="R126" i="4" s="1"/>
  <c r="F126" i="4"/>
  <c r="J125" i="4"/>
  <c r="I125" i="4"/>
  <c r="M125" i="4" s="1"/>
  <c r="G125" i="4"/>
  <c r="F125" i="4"/>
  <c r="J124" i="4"/>
  <c r="I124" i="4"/>
  <c r="G124" i="4"/>
  <c r="F124" i="4"/>
  <c r="J123" i="4"/>
  <c r="I123" i="4"/>
  <c r="G123" i="4"/>
  <c r="F123" i="4"/>
  <c r="M123" i="4" s="1"/>
  <c r="J122" i="4"/>
  <c r="L122" i="4" s="1"/>
  <c r="R122" i="4" s="1"/>
  <c r="I122" i="4"/>
  <c r="G122" i="4"/>
  <c r="F122" i="4"/>
  <c r="J121" i="4"/>
  <c r="I121" i="4"/>
  <c r="G121" i="4"/>
  <c r="F121" i="4"/>
  <c r="J120" i="4"/>
  <c r="I120" i="4"/>
  <c r="G120" i="4"/>
  <c r="L120" i="4" s="1"/>
  <c r="R120" i="4" s="1"/>
  <c r="F120" i="4"/>
  <c r="J119" i="4"/>
  <c r="I119" i="4"/>
  <c r="G119" i="4"/>
  <c r="L119" i="4" s="1"/>
  <c r="R119" i="4" s="1"/>
  <c r="F119" i="4"/>
  <c r="J118" i="4"/>
  <c r="I118" i="4"/>
  <c r="G118" i="4"/>
  <c r="F118" i="4"/>
  <c r="J117" i="4"/>
  <c r="I117" i="4"/>
  <c r="G117" i="4"/>
  <c r="F117" i="4"/>
  <c r="J116" i="4"/>
  <c r="I116" i="4"/>
  <c r="G116" i="4"/>
  <c r="F116" i="4"/>
  <c r="M116" i="4" s="1"/>
  <c r="J115" i="4"/>
  <c r="I115" i="4"/>
  <c r="G115" i="4"/>
  <c r="L115" i="4" s="1"/>
  <c r="R115" i="4" s="1"/>
  <c r="F115" i="4"/>
  <c r="M115" i="4" s="1"/>
  <c r="J114" i="4"/>
  <c r="I114" i="4"/>
  <c r="G114" i="4"/>
  <c r="L114" i="4" s="1"/>
  <c r="R114" i="4" s="1"/>
  <c r="F114" i="4"/>
  <c r="J113" i="4"/>
  <c r="I113" i="4"/>
  <c r="G113" i="4"/>
  <c r="F113" i="4"/>
  <c r="J112" i="4"/>
  <c r="I112" i="4"/>
  <c r="G112" i="4"/>
  <c r="L112" i="4" s="1"/>
  <c r="R112" i="4" s="1"/>
  <c r="F112" i="4"/>
  <c r="J111" i="4"/>
  <c r="I111" i="4"/>
  <c r="G111" i="4"/>
  <c r="F111" i="4"/>
  <c r="J110" i="4"/>
  <c r="I110" i="4"/>
  <c r="G110" i="4"/>
  <c r="F110" i="4"/>
  <c r="J109" i="4"/>
  <c r="I109" i="4"/>
  <c r="G109" i="4"/>
  <c r="F109" i="4"/>
  <c r="J108" i="4"/>
  <c r="I108" i="4"/>
  <c r="G108" i="4"/>
  <c r="L108" i="4" s="1"/>
  <c r="R108" i="4" s="1"/>
  <c r="F108" i="4"/>
  <c r="M108" i="4" s="1"/>
  <c r="J107" i="4"/>
  <c r="I107" i="4"/>
  <c r="G107" i="4"/>
  <c r="L107" i="4" s="1"/>
  <c r="R107" i="4" s="1"/>
  <c r="F107" i="4"/>
  <c r="J106" i="4"/>
  <c r="I106" i="4"/>
  <c r="G106" i="4"/>
  <c r="F106" i="4"/>
  <c r="J105" i="4"/>
  <c r="I105" i="4"/>
  <c r="G105" i="4"/>
  <c r="F105" i="4"/>
  <c r="J104" i="4"/>
  <c r="I104" i="4"/>
  <c r="G104" i="4"/>
  <c r="F104" i="4"/>
  <c r="L103" i="4"/>
  <c r="R103" i="4" s="1"/>
  <c r="J103" i="4"/>
  <c r="I103" i="4"/>
  <c r="G103" i="4"/>
  <c r="F103" i="4"/>
  <c r="M103" i="4" s="1"/>
  <c r="N103" i="4" s="1"/>
  <c r="J102" i="4"/>
  <c r="I102" i="4"/>
  <c r="G102" i="4"/>
  <c r="L102" i="4" s="1"/>
  <c r="R102" i="4" s="1"/>
  <c r="F102" i="4"/>
  <c r="J101" i="4"/>
  <c r="I101" i="4"/>
  <c r="M101" i="4" s="1"/>
  <c r="G101" i="4"/>
  <c r="F101" i="4"/>
  <c r="J100" i="4"/>
  <c r="I100" i="4"/>
  <c r="G100" i="4"/>
  <c r="F100" i="4"/>
  <c r="M100" i="4" s="1"/>
  <c r="J99" i="4"/>
  <c r="I99" i="4"/>
  <c r="G99" i="4"/>
  <c r="F99" i="4"/>
  <c r="M99" i="4" s="1"/>
  <c r="J98" i="4"/>
  <c r="I98" i="4"/>
  <c r="G98" i="4"/>
  <c r="F98" i="4"/>
  <c r="J97" i="4"/>
  <c r="I97" i="4"/>
  <c r="G97" i="4"/>
  <c r="F97" i="4"/>
  <c r="J96" i="4"/>
  <c r="I96" i="4"/>
  <c r="G96" i="4"/>
  <c r="L96" i="4" s="1"/>
  <c r="R96" i="4" s="1"/>
  <c r="F96" i="4"/>
  <c r="J95" i="4"/>
  <c r="I95" i="4"/>
  <c r="G95" i="4"/>
  <c r="F95" i="4"/>
  <c r="J94" i="4"/>
  <c r="I94" i="4"/>
  <c r="G94" i="4"/>
  <c r="F94" i="4"/>
  <c r="J93" i="4"/>
  <c r="I93" i="4"/>
  <c r="G93" i="4"/>
  <c r="F93" i="4"/>
  <c r="J92" i="4"/>
  <c r="I92" i="4"/>
  <c r="G92" i="4"/>
  <c r="L92" i="4" s="1"/>
  <c r="R92" i="4" s="1"/>
  <c r="F92" i="4"/>
  <c r="M92" i="4" s="1"/>
  <c r="J91" i="4"/>
  <c r="I91" i="4"/>
  <c r="G91" i="4"/>
  <c r="F91" i="4"/>
  <c r="J90" i="4"/>
  <c r="I90" i="4"/>
  <c r="G90" i="4"/>
  <c r="F90" i="4"/>
  <c r="J89" i="4"/>
  <c r="I89" i="4"/>
  <c r="G89" i="4"/>
  <c r="F89" i="4"/>
  <c r="M89" i="4" s="1"/>
  <c r="J88" i="4"/>
  <c r="I88" i="4"/>
  <c r="G88" i="4"/>
  <c r="L88" i="4" s="1"/>
  <c r="R88" i="4" s="1"/>
  <c r="F88" i="4"/>
  <c r="J87" i="4"/>
  <c r="I87" i="4"/>
  <c r="G87" i="4"/>
  <c r="F87" i="4"/>
  <c r="J86" i="4"/>
  <c r="I86" i="4"/>
  <c r="M86" i="4" s="1"/>
  <c r="G86" i="4"/>
  <c r="F86" i="4"/>
  <c r="J85" i="4"/>
  <c r="I85" i="4"/>
  <c r="G85" i="4"/>
  <c r="F85" i="4"/>
  <c r="M85" i="4" s="1"/>
  <c r="J84" i="4"/>
  <c r="L84" i="4" s="1"/>
  <c r="R84" i="4" s="1"/>
  <c r="I84" i="4"/>
  <c r="G84" i="4"/>
  <c r="F84" i="4"/>
  <c r="J83" i="4"/>
  <c r="I83" i="4"/>
  <c r="G83" i="4"/>
  <c r="F83" i="4"/>
  <c r="J82" i="4"/>
  <c r="I82" i="4"/>
  <c r="G82" i="4"/>
  <c r="F82" i="4"/>
  <c r="J81" i="4"/>
  <c r="I81" i="4"/>
  <c r="G81" i="4"/>
  <c r="F81" i="4"/>
  <c r="M81" i="4" s="1"/>
  <c r="J80" i="4"/>
  <c r="I80" i="4"/>
  <c r="G80" i="4"/>
  <c r="L80" i="4" s="1"/>
  <c r="R80" i="4" s="1"/>
  <c r="F80" i="4"/>
  <c r="J79" i="4"/>
  <c r="I79" i="4"/>
  <c r="G79" i="4"/>
  <c r="F79" i="4"/>
  <c r="J78" i="4"/>
  <c r="I78" i="4"/>
  <c r="G78" i="4"/>
  <c r="F78" i="4"/>
  <c r="J77" i="4"/>
  <c r="I77" i="4"/>
  <c r="G77" i="4"/>
  <c r="F77" i="4"/>
  <c r="M77" i="4" s="1"/>
  <c r="L76" i="4"/>
  <c r="R76" i="4" s="1"/>
  <c r="J76" i="4"/>
  <c r="I76" i="4"/>
  <c r="G76" i="4"/>
  <c r="F76" i="4"/>
  <c r="J75" i="4"/>
  <c r="I75" i="4"/>
  <c r="G75" i="4"/>
  <c r="F75" i="4"/>
  <c r="J74" i="4"/>
  <c r="I74" i="4"/>
  <c r="G74" i="4"/>
  <c r="F74" i="4"/>
  <c r="J73" i="4"/>
  <c r="I73" i="4"/>
  <c r="G73" i="4"/>
  <c r="F73" i="4"/>
  <c r="M73" i="4" s="1"/>
  <c r="J72" i="4"/>
  <c r="I72" i="4"/>
  <c r="G72" i="4"/>
  <c r="L72" i="4" s="1"/>
  <c r="R72" i="4" s="1"/>
  <c r="F72" i="4"/>
  <c r="J71" i="4"/>
  <c r="I71" i="4"/>
  <c r="G71" i="4"/>
  <c r="F71" i="4"/>
  <c r="J70" i="4"/>
  <c r="I70" i="4"/>
  <c r="G70" i="4"/>
  <c r="F70" i="4"/>
  <c r="J69" i="4"/>
  <c r="I69" i="4"/>
  <c r="G69" i="4"/>
  <c r="F69" i="4"/>
  <c r="M69" i="4" s="1"/>
  <c r="J68" i="4"/>
  <c r="L68" i="4" s="1"/>
  <c r="R68" i="4" s="1"/>
  <c r="I68" i="4"/>
  <c r="G68" i="4"/>
  <c r="F68" i="4"/>
  <c r="J67" i="4"/>
  <c r="I67" i="4"/>
  <c r="G67" i="4"/>
  <c r="F67" i="4"/>
  <c r="J66" i="4"/>
  <c r="L66" i="4" s="1"/>
  <c r="R66" i="4" s="1"/>
  <c r="I66" i="4"/>
  <c r="G66" i="4"/>
  <c r="F66" i="4"/>
  <c r="J65" i="4"/>
  <c r="I65" i="4"/>
  <c r="G65" i="4"/>
  <c r="F65" i="4"/>
  <c r="M65" i="4" s="1"/>
  <c r="J64" i="4"/>
  <c r="I64" i="4"/>
  <c r="G64" i="4"/>
  <c r="L64" i="4" s="1"/>
  <c r="R64" i="4" s="1"/>
  <c r="F64" i="4"/>
  <c r="J63" i="4"/>
  <c r="I63" i="4"/>
  <c r="G63" i="4"/>
  <c r="F63" i="4"/>
  <c r="J62" i="4"/>
  <c r="L62" i="4" s="1"/>
  <c r="R62" i="4" s="1"/>
  <c r="I62" i="4"/>
  <c r="G62" i="4"/>
  <c r="F62" i="4"/>
  <c r="J61" i="4"/>
  <c r="I61" i="4"/>
  <c r="G61" i="4"/>
  <c r="F61" i="4"/>
  <c r="M61" i="4" s="1"/>
  <c r="L60" i="4"/>
  <c r="R60" i="4" s="1"/>
  <c r="J60" i="4"/>
  <c r="I60" i="4"/>
  <c r="G60" i="4"/>
  <c r="F60" i="4"/>
  <c r="J59" i="4"/>
  <c r="I59" i="4"/>
  <c r="G59" i="4"/>
  <c r="F59" i="4"/>
  <c r="J58" i="4"/>
  <c r="L58" i="4" s="1"/>
  <c r="R58" i="4" s="1"/>
  <c r="I58" i="4"/>
  <c r="G58" i="4"/>
  <c r="F58" i="4"/>
  <c r="J57" i="4"/>
  <c r="I57" i="4"/>
  <c r="G57" i="4"/>
  <c r="F57" i="4"/>
  <c r="M57" i="4" s="1"/>
  <c r="J56" i="4"/>
  <c r="I56" i="4"/>
  <c r="G56" i="4"/>
  <c r="L56" i="4" s="1"/>
  <c r="R56" i="4" s="1"/>
  <c r="F56" i="4"/>
  <c r="J55" i="4"/>
  <c r="I55" i="4"/>
  <c r="G55" i="4"/>
  <c r="F55" i="4"/>
  <c r="J54" i="4"/>
  <c r="I54" i="4"/>
  <c r="G54" i="4"/>
  <c r="F54" i="4"/>
  <c r="J53" i="4"/>
  <c r="I53" i="4"/>
  <c r="G53" i="4"/>
  <c r="F53" i="4"/>
  <c r="M53" i="4" s="1"/>
  <c r="J52" i="4"/>
  <c r="I52" i="4"/>
  <c r="G52" i="4"/>
  <c r="L52" i="4" s="1"/>
  <c r="R52" i="4" s="1"/>
  <c r="F52" i="4"/>
  <c r="J51" i="4"/>
  <c r="I51" i="4"/>
  <c r="G51" i="4"/>
  <c r="F51" i="4"/>
  <c r="J50" i="4"/>
  <c r="I50" i="4"/>
  <c r="G50" i="4"/>
  <c r="L50" i="4" s="1"/>
  <c r="R50" i="4" s="1"/>
  <c r="F50" i="4"/>
  <c r="J49" i="4"/>
  <c r="I49" i="4"/>
  <c r="G49" i="4"/>
  <c r="F49" i="4"/>
  <c r="J48" i="4"/>
  <c r="I48" i="4"/>
  <c r="G48" i="4"/>
  <c r="F48" i="4"/>
  <c r="J47" i="4"/>
  <c r="L47" i="4" s="1"/>
  <c r="R47" i="4" s="1"/>
  <c r="I47" i="4"/>
  <c r="G47" i="4"/>
  <c r="F47" i="4"/>
  <c r="M47" i="4" s="1"/>
  <c r="L46" i="4"/>
  <c r="R46" i="4" s="1"/>
  <c r="J46" i="4"/>
  <c r="I46" i="4"/>
  <c r="G46" i="4"/>
  <c r="F46" i="4"/>
  <c r="J45" i="4"/>
  <c r="I45" i="4"/>
  <c r="M45" i="4" s="1"/>
  <c r="G45" i="4"/>
  <c r="F45" i="4"/>
  <c r="J44" i="4"/>
  <c r="I44" i="4"/>
  <c r="G44" i="4"/>
  <c r="F44" i="4"/>
  <c r="J43" i="4"/>
  <c r="I43" i="4"/>
  <c r="G43" i="4"/>
  <c r="F43" i="4"/>
  <c r="M43" i="4" s="1"/>
  <c r="J42" i="4"/>
  <c r="I42" i="4"/>
  <c r="G42" i="4"/>
  <c r="L42" i="4" s="1"/>
  <c r="R42" i="4" s="1"/>
  <c r="F42" i="4"/>
  <c r="J41" i="4"/>
  <c r="I41" i="4"/>
  <c r="M41" i="4" s="1"/>
  <c r="G41" i="4"/>
  <c r="F41" i="4"/>
  <c r="J40" i="4"/>
  <c r="I40" i="4"/>
  <c r="G40" i="4"/>
  <c r="F40" i="4"/>
  <c r="J39" i="4"/>
  <c r="I39" i="4"/>
  <c r="G39" i="4"/>
  <c r="F39" i="4"/>
  <c r="J38" i="4"/>
  <c r="I38" i="4"/>
  <c r="G38" i="4"/>
  <c r="L38" i="4" s="1"/>
  <c r="R38" i="4" s="1"/>
  <c r="F38" i="4"/>
  <c r="J37" i="4"/>
  <c r="I37" i="4"/>
  <c r="M37" i="4" s="1"/>
  <c r="G37" i="4"/>
  <c r="F37" i="4"/>
  <c r="J36" i="4"/>
  <c r="L36" i="4" s="1"/>
  <c r="R36" i="4" s="1"/>
  <c r="I36" i="4"/>
  <c r="G36" i="4"/>
  <c r="F36" i="4"/>
  <c r="J35" i="4"/>
  <c r="I35" i="4"/>
  <c r="G35" i="4"/>
  <c r="F35" i="4"/>
  <c r="M35" i="4" s="1"/>
  <c r="J34" i="4"/>
  <c r="I34" i="4"/>
  <c r="G34" i="4"/>
  <c r="L34" i="4" s="1"/>
  <c r="R34" i="4" s="1"/>
  <c r="F34" i="4"/>
  <c r="J33" i="4"/>
  <c r="I33" i="4"/>
  <c r="G33" i="4"/>
  <c r="F33" i="4"/>
  <c r="L32" i="4"/>
  <c r="R32" i="4" s="1"/>
  <c r="J32" i="4"/>
  <c r="I32" i="4"/>
  <c r="G32" i="4"/>
  <c r="F32" i="4"/>
  <c r="J31" i="4"/>
  <c r="I31" i="4"/>
  <c r="M31" i="4" s="1"/>
  <c r="G31" i="4"/>
  <c r="F31" i="4"/>
  <c r="J30" i="4"/>
  <c r="I30" i="4"/>
  <c r="G30" i="4"/>
  <c r="F30" i="4"/>
  <c r="J29" i="4"/>
  <c r="I29" i="4"/>
  <c r="G29" i="4"/>
  <c r="F29" i="4"/>
  <c r="M29" i="4" s="1"/>
  <c r="J28" i="4"/>
  <c r="I28" i="4"/>
  <c r="G28" i="4"/>
  <c r="L28" i="4" s="1"/>
  <c r="R28" i="4" s="1"/>
  <c r="F28" i="4"/>
  <c r="J27" i="4"/>
  <c r="I27" i="4"/>
  <c r="M27" i="4" s="1"/>
  <c r="G27" i="4"/>
  <c r="F27" i="4"/>
  <c r="J26" i="4"/>
  <c r="I26" i="4"/>
  <c r="G26" i="4"/>
  <c r="F26" i="4"/>
  <c r="J25" i="4"/>
  <c r="I25" i="4"/>
  <c r="G25" i="4"/>
  <c r="F25" i="4"/>
  <c r="M25" i="4" s="1"/>
  <c r="J24" i="4"/>
  <c r="I24" i="4"/>
  <c r="G24" i="4"/>
  <c r="L24" i="4" s="1"/>
  <c r="R24" i="4" s="1"/>
  <c r="F24" i="4"/>
  <c r="J23" i="4"/>
  <c r="I23" i="4"/>
  <c r="G23" i="4"/>
  <c r="F23" i="4"/>
  <c r="L22" i="4"/>
  <c r="R22" i="4" s="1"/>
  <c r="J22" i="4"/>
  <c r="I22" i="4"/>
  <c r="G22" i="4"/>
  <c r="F22" i="4"/>
  <c r="J21" i="4"/>
  <c r="I21" i="4"/>
  <c r="G21" i="4"/>
  <c r="F21" i="4"/>
  <c r="M21" i="4" s="1"/>
  <c r="J20" i="4"/>
  <c r="I20" i="4"/>
  <c r="G20" i="4"/>
  <c r="L20" i="4" s="1"/>
  <c r="R20" i="4" s="1"/>
  <c r="F20" i="4"/>
  <c r="J19" i="4"/>
  <c r="I19" i="4"/>
  <c r="G19" i="4"/>
  <c r="F19" i="4"/>
  <c r="J18" i="4"/>
  <c r="I18" i="4"/>
  <c r="G18" i="4"/>
  <c r="F18" i="4"/>
  <c r="J17" i="4"/>
  <c r="I17" i="4"/>
  <c r="G17" i="4"/>
  <c r="F17" i="4"/>
  <c r="M17" i="4" s="1"/>
  <c r="J16" i="4"/>
  <c r="I16" i="4"/>
  <c r="G16" i="4"/>
  <c r="F16" i="4"/>
  <c r="J15" i="4"/>
  <c r="I15" i="4"/>
  <c r="G15" i="4"/>
  <c r="F15" i="4"/>
  <c r="M15" i="4" s="1"/>
  <c r="J14" i="4"/>
  <c r="I14" i="4"/>
  <c r="G14" i="4"/>
  <c r="L14" i="4" s="1"/>
  <c r="R14" i="4" s="1"/>
  <c r="F14" i="4"/>
  <c r="J13" i="4"/>
  <c r="I13" i="4"/>
  <c r="G13" i="4"/>
  <c r="F13" i="4"/>
  <c r="J12" i="4"/>
  <c r="I12" i="4"/>
  <c r="G12" i="4"/>
  <c r="F12" i="4"/>
  <c r="J11" i="4"/>
  <c r="I11" i="4"/>
  <c r="G11" i="4"/>
  <c r="F11" i="4"/>
  <c r="M11" i="4" s="1"/>
  <c r="J10" i="4"/>
  <c r="L10" i="4" s="1"/>
  <c r="R10" i="4" s="1"/>
  <c r="I10" i="4"/>
  <c r="G10" i="4"/>
  <c r="F10" i="4"/>
  <c r="J9" i="4"/>
  <c r="I9" i="4"/>
  <c r="G9" i="4"/>
  <c r="F9" i="4"/>
  <c r="L8" i="4"/>
  <c r="R8" i="4" s="1"/>
  <c r="J8" i="4"/>
  <c r="I8" i="4"/>
  <c r="G8" i="4"/>
  <c r="F8" i="4"/>
  <c r="J7" i="4"/>
  <c r="I7" i="4"/>
  <c r="G7" i="4"/>
  <c r="F7" i="4"/>
  <c r="M7" i="4" s="1"/>
  <c r="J6" i="4"/>
  <c r="I6" i="4"/>
  <c r="G6" i="4"/>
  <c r="L6" i="4" s="1"/>
  <c r="R6" i="4" s="1"/>
  <c r="F6" i="4"/>
  <c r="J5" i="4"/>
  <c r="I5" i="4"/>
  <c r="G5" i="4"/>
  <c r="F5" i="4"/>
  <c r="J4" i="4"/>
  <c r="I4" i="4"/>
  <c r="G4" i="4"/>
  <c r="F4" i="4"/>
  <c r="J3" i="4"/>
  <c r="I3" i="4"/>
  <c r="G3" i="4"/>
  <c r="F3" i="4"/>
  <c r="N3" i="5" l="1"/>
  <c r="N5" i="5"/>
  <c r="N7" i="5"/>
  <c r="N9" i="5"/>
  <c r="N11" i="5"/>
  <c r="N13" i="5"/>
  <c r="N15" i="5"/>
  <c r="N17" i="5"/>
  <c r="N19" i="5"/>
  <c r="N21" i="5"/>
  <c r="N23" i="5"/>
  <c r="N25" i="5"/>
  <c r="N27" i="5"/>
  <c r="N29" i="5"/>
  <c r="N31" i="5"/>
  <c r="N33" i="5"/>
  <c r="N35" i="5"/>
  <c r="N37" i="5"/>
  <c r="N39" i="5"/>
  <c r="N41" i="5"/>
  <c r="N43" i="5"/>
  <c r="N45" i="5"/>
  <c r="N47" i="5"/>
  <c r="N49" i="5"/>
  <c r="N51" i="5"/>
  <c r="N53" i="5"/>
  <c r="N55" i="5"/>
  <c r="N57" i="5"/>
  <c r="N59" i="5"/>
  <c r="N61" i="5"/>
  <c r="N63" i="5"/>
  <c r="N65" i="5"/>
  <c r="N67" i="5"/>
  <c r="N69" i="5"/>
  <c r="N71" i="5"/>
  <c r="N73" i="5"/>
  <c r="N75" i="5"/>
  <c r="N77" i="5"/>
  <c r="N79" i="5"/>
  <c r="N81" i="5"/>
  <c r="N83" i="5"/>
  <c r="N3" i="6"/>
  <c r="N5" i="6"/>
  <c r="N7" i="6"/>
  <c r="N9" i="6"/>
  <c r="N11" i="6"/>
  <c r="N13" i="6"/>
  <c r="N15" i="6"/>
  <c r="N17" i="6"/>
  <c r="N19" i="6"/>
  <c r="N21" i="6"/>
  <c r="N23" i="6"/>
  <c r="N25" i="6"/>
  <c r="N27" i="6"/>
  <c r="N29" i="6"/>
  <c r="N31" i="6"/>
  <c r="N33" i="6"/>
  <c r="N35" i="6"/>
  <c r="N37" i="6"/>
  <c r="N39" i="6"/>
  <c r="N41" i="6"/>
  <c r="N43" i="6"/>
  <c r="N45" i="6"/>
  <c r="N47" i="6"/>
  <c r="N49" i="6"/>
  <c r="N51" i="6"/>
  <c r="N53" i="6"/>
  <c r="N55" i="6"/>
  <c r="N57" i="6"/>
  <c r="N59" i="6"/>
  <c r="N61" i="6"/>
  <c r="N63" i="6"/>
  <c r="N65" i="6"/>
  <c r="N67" i="6"/>
  <c r="N69" i="6"/>
  <c r="N71" i="6"/>
  <c r="N73" i="6"/>
  <c r="N75" i="6"/>
  <c r="N77" i="6"/>
  <c r="N79" i="6"/>
  <c r="N81" i="6"/>
  <c r="N83" i="6"/>
  <c r="N85" i="6"/>
  <c r="N87" i="6"/>
  <c r="N89" i="6"/>
  <c r="N91" i="6"/>
  <c r="N93" i="6"/>
  <c r="N95" i="6"/>
  <c r="N97" i="6"/>
  <c r="N99" i="6"/>
  <c r="N101" i="6"/>
  <c r="N103" i="6"/>
  <c r="N105" i="6"/>
  <c r="N107" i="6"/>
  <c r="N109" i="6"/>
  <c r="N111" i="6"/>
  <c r="N113" i="6"/>
  <c r="N115" i="6"/>
  <c r="N117" i="6"/>
  <c r="N119" i="6"/>
  <c r="N121" i="6"/>
  <c r="N123" i="6"/>
  <c r="N125" i="6"/>
  <c r="M42" i="4"/>
  <c r="N42" i="4" s="1"/>
  <c r="L48" i="4"/>
  <c r="R48" i="4" s="1"/>
  <c r="L51" i="4"/>
  <c r="R51" i="4" s="1"/>
  <c r="M59" i="4"/>
  <c r="L61" i="4"/>
  <c r="R61" i="4" s="1"/>
  <c r="M71" i="4"/>
  <c r="M75" i="4"/>
  <c r="L77" i="4"/>
  <c r="R77" i="4" s="1"/>
  <c r="L78" i="4"/>
  <c r="R78" i="4" s="1"/>
  <c r="M90" i="4"/>
  <c r="M91" i="4"/>
  <c r="L105" i="4"/>
  <c r="R105" i="4" s="1"/>
  <c r="L110" i="4"/>
  <c r="R110" i="4" s="1"/>
  <c r="L117" i="4"/>
  <c r="R117" i="4" s="1"/>
  <c r="L174" i="4"/>
  <c r="R174" i="4" s="1"/>
  <c r="M180" i="4"/>
  <c r="M192" i="4"/>
  <c r="M198" i="4"/>
  <c r="L233" i="4"/>
  <c r="R233" i="4" s="1"/>
  <c r="M244" i="4"/>
  <c r="L265" i="4"/>
  <c r="R265" i="4" s="1"/>
  <c r="M289" i="4"/>
  <c r="L313" i="4"/>
  <c r="R313" i="4" s="1"/>
  <c r="N127" i="6"/>
  <c r="L129" i="6"/>
  <c r="R129" i="6" s="1"/>
  <c r="M130" i="6"/>
  <c r="N130" i="6" s="1"/>
  <c r="L133" i="6"/>
  <c r="R133" i="6" s="1"/>
  <c r="M134" i="6"/>
  <c r="N134" i="6" s="1"/>
  <c r="L4" i="8"/>
  <c r="R4" i="8" s="1"/>
  <c r="M5" i="8"/>
  <c r="N5" i="8" s="1"/>
  <c r="L8" i="8"/>
  <c r="R8" i="8" s="1"/>
  <c r="M9" i="8"/>
  <c r="N9" i="8" s="1"/>
  <c r="L12" i="8"/>
  <c r="R12" i="8" s="1"/>
  <c r="M13" i="8"/>
  <c r="N13" i="8" s="1"/>
  <c r="L16" i="8"/>
  <c r="R16" i="8" s="1"/>
  <c r="M17" i="8"/>
  <c r="N17" i="8" s="1"/>
  <c r="L20" i="8"/>
  <c r="R20" i="8" s="1"/>
  <c r="M21" i="8"/>
  <c r="N21" i="8" s="1"/>
  <c r="L24" i="8"/>
  <c r="R24" i="8" s="1"/>
  <c r="M25" i="8"/>
  <c r="N25" i="8" s="1"/>
  <c r="L28" i="8"/>
  <c r="R28" i="8" s="1"/>
  <c r="M29" i="8"/>
  <c r="N29" i="8" s="1"/>
  <c r="L32" i="8"/>
  <c r="R32" i="8" s="1"/>
  <c r="M33" i="8"/>
  <c r="N33" i="8" s="1"/>
  <c r="L36" i="8"/>
  <c r="R36" i="8" s="1"/>
  <c r="M37" i="8"/>
  <c r="N37" i="8" s="1"/>
  <c r="L40" i="8"/>
  <c r="R40" i="8" s="1"/>
  <c r="M41" i="8"/>
  <c r="N41" i="8" s="1"/>
  <c r="L44" i="8"/>
  <c r="R44" i="8" s="1"/>
  <c r="M45" i="8"/>
  <c r="N45" i="8" s="1"/>
  <c r="L48" i="8"/>
  <c r="R48" i="8" s="1"/>
  <c r="M49" i="8"/>
  <c r="N49" i="8" s="1"/>
  <c r="L52" i="8"/>
  <c r="R52" i="8" s="1"/>
  <c r="M53" i="8"/>
  <c r="N53" i="8" s="1"/>
  <c r="L56" i="8"/>
  <c r="R56" i="8" s="1"/>
  <c r="M57" i="8"/>
  <c r="N57" i="8" s="1"/>
  <c r="L60" i="8"/>
  <c r="R60" i="8" s="1"/>
  <c r="M61" i="8"/>
  <c r="N61" i="8" s="1"/>
  <c r="L64" i="8"/>
  <c r="R64" i="8" s="1"/>
  <c r="M65" i="8"/>
  <c r="N65" i="8" s="1"/>
  <c r="L68" i="8"/>
  <c r="R68" i="8" s="1"/>
  <c r="M69" i="8"/>
  <c r="N69" i="8" s="1"/>
  <c r="L72" i="8"/>
  <c r="R72" i="8" s="1"/>
  <c r="M3" i="10"/>
  <c r="N3" i="10" s="1"/>
  <c r="L6" i="10"/>
  <c r="S6" i="10" s="1"/>
  <c r="M7" i="10"/>
  <c r="N7" i="10" s="1"/>
  <c r="L10" i="10"/>
  <c r="S10" i="10" s="1"/>
  <c r="M11" i="10"/>
  <c r="N11" i="10" s="1"/>
  <c r="L14" i="10"/>
  <c r="S14" i="10" s="1"/>
  <c r="M15" i="10"/>
  <c r="N15" i="10" s="1"/>
  <c r="L18" i="10"/>
  <c r="S18" i="10" s="1"/>
  <c r="M19" i="10"/>
  <c r="N19" i="10" s="1"/>
  <c r="L22" i="10"/>
  <c r="S22" i="10" s="1"/>
  <c r="M23" i="10"/>
  <c r="N23" i="10" s="1"/>
  <c r="L26" i="10"/>
  <c r="S26" i="10" s="1"/>
  <c r="M27" i="10"/>
  <c r="N27" i="10" s="1"/>
  <c r="L30" i="10"/>
  <c r="S30" i="10" s="1"/>
  <c r="M31" i="10"/>
  <c r="N31" i="10" s="1"/>
  <c r="L34" i="10"/>
  <c r="S34" i="10" s="1"/>
  <c r="M35" i="10"/>
  <c r="N35" i="10" s="1"/>
  <c r="L38" i="10"/>
  <c r="S38" i="10" s="1"/>
  <c r="M39" i="10"/>
  <c r="N39" i="10" s="1"/>
  <c r="L42" i="10"/>
  <c r="S42" i="10" s="1"/>
  <c r="M43" i="10"/>
  <c r="N43" i="10" s="1"/>
  <c r="L46" i="10"/>
  <c r="S46" i="10" s="1"/>
  <c r="M47" i="10"/>
  <c r="N47" i="10" s="1"/>
  <c r="L50" i="10"/>
  <c r="S50" i="10" s="1"/>
  <c r="M51" i="10"/>
  <c r="N51" i="10" s="1"/>
  <c r="L54" i="10"/>
  <c r="S54" i="10" s="1"/>
  <c r="M55" i="10"/>
  <c r="N55" i="10" s="1"/>
  <c r="L58" i="10"/>
  <c r="S58" i="10" s="1"/>
  <c r="M59" i="10"/>
  <c r="N59" i="10" s="1"/>
  <c r="L62" i="10"/>
  <c r="S62" i="10" s="1"/>
  <c r="M63" i="10"/>
  <c r="N63" i="10" s="1"/>
  <c r="L66" i="10"/>
  <c r="S66" i="10" s="1"/>
  <c r="M67" i="10"/>
  <c r="N67" i="10" s="1"/>
  <c r="L70" i="10"/>
  <c r="S70" i="10" s="1"/>
  <c r="M71" i="10"/>
  <c r="N71" i="10" s="1"/>
  <c r="L74" i="10"/>
  <c r="S74" i="10" s="1"/>
  <c r="M75" i="10"/>
  <c r="N75" i="10" s="1"/>
  <c r="L78" i="10"/>
  <c r="S78" i="10" s="1"/>
  <c r="M79" i="10"/>
  <c r="N79" i="10" s="1"/>
  <c r="L82" i="10"/>
  <c r="S82" i="10" s="1"/>
  <c r="M83" i="10"/>
  <c r="N83" i="10" s="1"/>
  <c r="L86" i="10"/>
  <c r="S86" i="10" s="1"/>
  <c r="M87" i="10"/>
  <c r="N87" i="10" s="1"/>
  <c r="L90" i="10"/>
  <c r="S90" i="10" s="1"/>
  <c r="M91" i="10"/>
  <c r="N91" i="10" s="1"/>
  <c r="L94" i="10"/>
  <c r="S94" i="10" s="1"/>
  <c r="M95" i="10"/>
  <c r="N95" i="10" s="1"/>
  <c r="L98" i="10"/>
  <c r="S98" i="10" s="1"/>
  <c r="M99" i="10"/>
  <c r="N99" i="10" s="1"/>
  <c r="L102" i="10"/>
  <c r="S102" i="10" s="1"/>
  <c r="M103" i="10"/>
  <c r="N103" i="10" s="1"/>
  <c r="L106" i="10"/>
  <c r="S106" i="10" s="1"/>
  <c r="M107" i="10"/>
  <c r="N107" i="10" s="1"/>
  <c r="L110" i="10"/>
  <c r="S110" i="10" s="1"/>
  <c r="M111" i="10"/>
  <c r="N111" i="10" s="1"/>
  <c r="L114" i="10"/>
  <c r="S114" i="10" s="1"/>
  <c r="M115" i="10"/>
  <c r="N115" i="10" s="1"/>
  <c r="L118" i="10"/>
  <c r="S118" i="10" s="1"/>
  <c r="M119" i="10"/>
  <c r="N119" i="10" s="1"/>
  <c r="L122" i="10"/>
  <c r="S122" i="10" s="1"/>
  <c r="M123" i="10"/>
  <c r="N123" i="10" s="1"/>
  <c r="L126" i="10"/>
  <c r="S126" i="10" s="1"/>
  <c r="M127" i="10"/>
  <c r="N127" i="10" s="1"/>
  <c r="L130" i="10"/>
  <c r="S130" i="10" s="1"/>
  <c r="M131" i="10"/>
  <c r="N131" i="10" s="1"/>
  <c r="L134" i="10"/>
  <c r="S134" i="10" s="1"/>
  <c r="M135" i="10"/>
  <c r="N135" i="10" s="1"/>
  <c r="L138" i="10"/>
  <c r="S138" i="10" s="1"/>
  <c r="M139" i="10"/>
  <c r="N139" i="10" s="1"/>
  <c r="L142" i="10"/>
  <c r="S142" i="10" s="1"/>
  <c r="M143" i="10"/>
  <c r="N143" i="10" s="1"/>
  <c r="L146" i="10"/>
  <c r="S146" i="10" s="1"/>
  <c r="M147" i="10"/>
  <c r="N147" i="10" s="1"/>
  <c r="L150" i="10"/>
  <c r="S150" i="10" s="1"/>
  <c r="M151" i="10"/>
  <c r="N151" i="10" s="1"/>
  <c r="L154" i="10"/>
  <c r="S154" i="10" s="1"/>
  <c r="M155" i="10"/>
  <c r="N155" i="10" s="1"/>
  <c r="L158" i="10"/>
  <c r="S158" i="10" s="1"/>
  <c r="M159" i="10"/>
  <c r="N159" i="10" s="1"/>
  <c r="L162" i="10"/>
  <c r="S162" i="10" s="1"/>
  <c r="M163" i="10"/>
  <c r="N163" i="10" s="1"/>
  <c r="L166" i="10"/>
  <c r="S166" i="10" s="1"/>
  <c r="M167" i="10"/>
  <c r="N167" i="10" s="1"/>
  <c r="L170" i="10"/>
  <c r="S170" i="10" s="1"/>
  <c r="M171" i="10"/>
  <c r="N171" i="10" s="1"/>
  <c r="L174" i="10"/>
  <c r="S174" i="10" s="1"/>
  <c r="M175" i="10"/>
  <c r="N175" i="10" s="1"/>
  <c r="L178" i="10"/>
  <c r="S178" i="10" s="1"/>
  <c r="M179" i="10"/>
  <c r="N179" i="10" s="1"/>
  <c r="L182" i="10"/>
  <c r="S182" i="10" s="1"/>
  <c r="M183" i="10"/>
  <c r="N183" i="10" s="1"/>
  <c r="L186" i="10"/>
  <c r="S186" i="10" s="1"/>
  <c r="M187" i="10"/>
  <c r="N187" i="10" s="1"/>
  <c r="L190" i="10"/>
  <c r="S190" i="10" s="1"/>
  <c r="M191" i="10"/>
  <c r="N191" i="10" s="1"/>
  <c r="L194" i="10"/>
  <c r="S194" i="10" s="1"/>
  <c r="M195" i="10"/>
  <c r="N195" i="10" s="1"/>
  <c r="L198" i="10"/>
  <c r="S198" i="10" s="1"/>
  <c r="M199" i="10"/>
  <c r="N199" i="10" s="1"/>
  <c r="L202" i="10"/>
  <c r="S202" i="10" s="1"/>
  <c r="M203" i="10"/>
  <c r="N203" i="10" s="1"/>
  <c r="L206" i="10"/>
  <c r="S206" i="10" s="1"/>
  <c r="M207" i="10"/>
  <c r="N207" i="10" s="1"/>
  <c r="L210" i="10"/>
  <c r="S210" i="10" s="1"/>
  <c r="M211" i="10"/>
  <c r="N211" i="10" s="1"/>
  <c r="L214" i="10"/>
  <c r="S214" i="10" s="1"/>
  <c r="M215" i="10"/>
  <c r="N215" i="10" s="1"/>
  <c r="L218" i="10"/>
  <c r="S218" i="10" s="1"/>
  <c r="M219" i="10"/>
  <c r="N219" i="10" s="1"/>
  <c r="L222" i="10"/>
  <c r="S222" i="10" s="1"/>
  <c r="M223" i="10"/>
  <c r="N223" i="10" s="1"/>
  <c r="L226" i="10"/>
  <c r="S226" i="10" s="1"/>
  <c r="M227" i="10"/>
  <c r="N227" i="10" s="1"/>
  <c r="L230" i="10"/>
  <c r="S230" i="10" s="1"/>
  <c r="M231" i="10"/>
  <c r="N231" i="10" s="1"/>
  <c r="L234" i="10"/>
  <c r="S234" i="10" s="1"/>
  <c r="M235" i="10"/>
  <c r="N235" i="10" s="1"/>
  <c r="M3" i="4"/>
  <c r="M5" i="4"/>
  <c r="M13" i="4"/>
  <c r="M16" i="4"/>
  <c r="M19" i="4"/>
  <c r="L23" i="4"/>
  <c r="R23" i="4" s="1"/>
  <c r="M26" i="4"/>
  <c r="L33" i="4"/>
  <c r="R33" i="4" s="1"/>
  <c r="M39" i="4"/>
  <c r="L54" i="4"/>
  <c r="R54" i="4" s="1"/>
  <c r="L55" i="4"/>
  <c r="R55" i="4" s="1"/>
  <c r="L65" i="4"/>
  <c r="R65" i="4" s="1"/>
  <c r="M70" i="4"/>
  <c r="M74" i="4"/>
  <c r="L81" i="4"/>
  <c r="R81" i="4" s="1"/>
  <c r="L82" i="4"/>
  <c r="R82" i="4" s="1"/>
  <c r="M87" i="4"/>
  <c r="M96" i="4"/>
  <c r="M102" i="4"/>
  <c r="L104" i="4"/>
  <c r="R104" i="4" s="1"/>
  <c r="L106" i="4"/>
  <c r="R106" i="4" s="1"/>
  <c r="L109" i="4"/>
  <c r="R109" i="4" s="1"/>
  <c r="L118" i="4"/>
  <c r="R118" i="4" s="1"/>
  <c r="M124" i="4"/>
  <c r="M131" i="4"/>
  <c r="L137" i="4"/>
  <c r="R137" i="4" s="1"/>
  <c r="L138" i="4"/>
  <c r="R138" i="4" s="1"/>
  <c r="L141" i="4"/>
  <c r="R141" i="4" s="1"/>
  <c r="M152" i="4"/>
  <c r="M154" i="4"/>
  <c r="N154" i="4" s="1"/>
  <c r="L157" i="4"/>
  <c r="R157" i="4" s="1"/>
  <c r="L158" i="4"/>
  <c r="R158" i="4" s="1"/>
  <c r="L166" i="4"/>
  <c r="R166" i="4" s="1"/>
  <c r="M181" i="4"/>
  <c r="M182" i="4"/>
  <c r="M187" i="4"/>
  <c r="L205" i="4"/>
  <c r="R205" i="4" s="1"/>
  <c r="M210" i="4"/>
  <c r="L217" i="4"/>
  <c r="R217" i="4" s="1"/>
  <c r="M225" i="4"/>
  <c r="M228" i="4"/>
  <c r="M242" i="4"/>
  <c r="L249" i="4"/>
  <c r="R249" i="4" s="1"/>
  <c r="M257" i="4"/>
  <c r="M260" i="4"/>
  <c r="M273" i="4"/>
  <c r="L281" i="4"/>
  <c r="R281" i="4" s="1"/>
  <c r="M288" i="4"/>
  <c r="M306" i="4"/>
  <c r="M308" i="4"/>
  <c r="N308" i="4" s="1"/>
  <c r="L4" i="4"/>
  <c r="R4" i="4" s="1"/>
  <c r="M9" i="4"/>
  <c r="L12" i="4"/>
  <c r="R12" i="4" s="1"/>
  <c r="L15" i="4"/>
  <c r="R15" i="4" s="1"/>
  <c r="L16" i="4"/>
  <c r="R16" i="4" s="1"/>
  <c r="L18" i="4"/>
  <c r="R18" i="4" s="1"/>
  <c r="M23" i="4"/>
  <c r="M24" i="4"/>
  <c r="N24" i="4" s="1"/>
  <c r="L25" i="4"/>
  <c r="R25" i="4" s="1"/>
  <c r="L26" i="4"/>
  <c r="R26" i="4" s="1"/>
  <c r="L30" i="4"/>
  <c r="R30" i="4" s="1"/>
  <c r="M33" i="4"/>
  <c r="M34" i="4"/>
  <c r="L40" i="4"/>
  <c r="R40" i="4" s="1"/>
  <c r="L43" i="4"/>
  <c r="R43" i="4" s="1"/>
  <c r="L44" i="4"/>
  <c r="R44" i="4" s="1"/>
  <c r="N47" i="4"/>
  <c r="M49" i="4"/>
  <c r="M51" i="4"/>
  <c r="M52" i="4"/>
  <c r="N52" i="4" s="1"/>
  <c r="M55" i="4"/>
  <c r="N55" i="4" s="1"/>
  <c r="M56" i="4"/>
  <c r="M62" i="4"/>
  <c r="N62" i="4" s="1"/>
  <c r="M63" i="4"/>
  <c r="N65" i="4"/>
  <c r="M66" i="4"/>
  <c r="M67" i="4"/>
  <c r="L69" i="4"/>
  <c r="R69" i="4" s="1"/>
  <c r="L70" i="4"/>
  <c r="R70" i="4" s="1"/>
  <c r="L73" i="4"/>
  <c r="R73" i="4" s="1"/>
  <c r="L74" i="4"/>
  <c r="R74" i="4" s="1"/>
  <c r="N77" i="4"/>
  <c r="M78" i="4"/>
  <c r="N78" i="4" s="1"/>
  <c r="M79" i="4"/>
  <c r="N81" i="4"/>
  <c r="M82" i="4"/>
  <c r="M83" i="4"/>
  <c r="L85" i="4"/>
  <c r="R85" i="4" s="1"/>
  <c r="L86" i="4"/>
  <c r="R86" i="4" s="1"/>
  <c r="L89" i="4"/>
  <c r="R89" i="4" s="1"/>
  <c r="L90" i="4"/>
  <c r="R90" i="4" s="1"/>
  <c r="L93" i="4"/>
  <c r="R93" i="4" s="1"/>
  <c r="L94" i="4"/>
  <c r="R94" i="4" s="1"/>
  <c r="L95" i="4"/>
  <c r="R95" i="4" s="1"/>
  <c r="M105" i="4"/>
  <c r="M106" i="4"/>
  <c r="N106" i="4" s="1"/>
  <c r="M107" i="4"/>
  <c r="M111" i="4"/>
  <c r="M112" i="4"/>
  <c r="M113" i="4"/>
  <c r="M114" i="4"/>
  <c r="M117" i="4"/>
  <c r="N117" i="4" s="1"/>
  <c r="M119" i="4"/>
  <c r="L129" i="4"/>
  <c r="R129" i="4" s="1"/>
  <c r="L130" i="4"/>
  <c r="R130" i="4" s="1"/>
  <c r="N132" i="4"/>
  <c r="R132" i="4"/>
  <c r="M136" i="4"/>
  <c r="M137" i="4"/>
  <c r="M138" i="4"/>
  <c r="M139" i="4"/>
  <c r="M143" i="4"/>
  <c r="M144" i="4"/>
  <c r="M145" i="4"/>
  <c r="M146" i="4"/>
  <c r="M148" i="4"/>
  <c r="L153" i="4"/>
  <c r="R153" i="4" s="1"/>
  <c r="M155" i="4"/>
  <c r="M159" i="4"/>
  <c r="M160" i="4"/>
  <c r="M161" i="4"/>
  <c r="M162" i="4"/>
  <c r="M163" i="4"/>
  <c r="M167" i="4"/>
  <c r="M168" i="4"/>
  <c r="N168" i="4" s="1"/>
  <c r="M169" i="4"/>
  <c r="M170" i="4"/>
  <c r="N170" i="4" s="1"/>
  <c r="M173" i="4"/>
  <c r="M175" i="4"/>
  <c r="L186" i="4"/>
  <c r="R186" i="4" s="1"/>
  <c r="L191" i="4"/>
  <c r="R191" i="4" s="1"/>
  <c r="L192" i="4"/>
  <c r="R192" i="4" s="1"/>
  <c r="L197" i="4"/>
  <c r="R197" i="4" s="1"/>
  <c r="L198" i="4"/>
  <c r="R198" i="4" s="1"/>
  <c r="L200" i="4"/>
  <c r="R200" i="4" s="1"/>
  <c r="M205" i="4"/>
  <c r="M206" i="4"/>
  <c r="N207" i="4"/>
  <c r="L209" i="4"/>
  <c r="R209" i="4" s="1"/>
  <c r="L210" i="4"/>
  <c r="R210" i="4" s="1"/>
  <c r="L211" i="4"/>
  <c r="R211" i="4" s="1"/>
  <c r="L214" i="4"/>
  <c r="R214" i="4" s="1"/>
  <c r="M216" i="4"/>
  <c r="M217" i="4"/>
  <c r="M218" i="4"/>
  <c r="N223" i="4"/>
  <c r="L225" i="4"/>
  <c r="R225" i="4" s="1"/>
  <c r="L226" i="4"/>
  <c r="R226" i="4" s="1"/>
  <c r="L227" i="4"/>
  <c r="R227" i="4" s="1"/>
  <c r="L230" i="4"/>
  <c r="R230" i="4" s="1"/>
  <c r="M232" i="4"/>
  <c r="M233" i="4"/>
  <c r="M234" i="4"/>
  <c r="N239" i="4"/>
  <c r="L241" i="4"/>
  <c r="R241" i="4" s="1"/>
  <c r="L242" i="4"/>
  <c r="R242" i="4" s="1"/>
  <c r="L243" i="4"/>
  <c r="R243" i="4" s="1"/>
  <c r="L246" i="4"/>
  <c r="R246" i="4" s="1"/>
  <c r="M248" i="4"/>
  <c r="M249" i="4"/>
  <c r="M250" i="4"/>
  <c r="N255" i="4"/>
  <c r="L257" i="4"/>
  <c r="R257" i="4" s="1"/>
  <c r="L258" i="4"/>
  <c r="R258" i="4" s="1"/>
  <c r="L259" i="4"/>
  <c r="R259" i="4" s="1"/>
  <c r="L262" i="4"/>
  <c r="R262" i="4" s="1"/>
  <c r="M264" i="4"/>
  <c r="M265" i="4"/>
  <c r="M266" i="4"/>
  <c r="N271" i="4"/>
  <c r="L273" i="4"/>
  <c r="R273" i="4" s="1"/>
  <c r="L274" i="4"/>
  <c r="R274" i="4" s="1"/>
  <c r="L275" i="4"/>
  <c r="R275" i="4" s="1"/>
  <c r="L278" i="4"/>
  <c r="R278" i="4" s="1"/>
  <c r="M280" i="4"/>
  <c r="M281" i="4"/>
  <c r="M282" i="4"/>
  <c r="N287" i="4"/>
  <c r="L289" i="4"/>
  <c r="R289" i="4" s="1"/>
  <c r="L290" i="4"/>
  <c r="R290" i="4" s="1"/>
  <c r="L291" i="4"/>
  <c r="R291" i="4" s="1"/>
  <c r="L294" i="4"/>
  <c r="R294" i="4" s="1"/>
  <c r="M296" i="4"/>
  <c r="M297" i="4"/>
  <c r="M298" i="4"/>
  <c r="N303" i="4"/>
  <c r="L305" i="4"/>
  <c r="R305" i="4" s="1"/>
  <c r="L306" i="4"/>
  <c r="R306" i="4" s="1"/>
  <c r="L307" i="4"/>
  <c r="R307" i="4" s="1"/>
  <c r="L310" i="4"/>
  <c r="R310" i="4" s="1"/>
  <c r="M312" i="4"/>
  <c r="M313" i="4"/>
  <c r="M314" i="4"/>
  <c r="M128" i="6"/>
  <c r="N128" i="6" s="1"/>
  <c r="N129" i="6"/>
  <c r="L131" i="6"/>
  <c r="R131" i="6" s="1"/>
  <c r="M132" i="6"/>
  <c r="N132" i="6" s="1"/>
  <c r="N133" i="6"/>
  <c r="L135" i="6"/>
  <c r="R135" i="6" s="1"/>
  <c r="M3" i="8"/>
  <c r="N3" i="8" s="1"/>
  <c r="N4" i="8"/>
  <c r="L6" i="8"/>
  <c r="R6" i="8" s="1"/>
  <c r="M7" i="8"/>
  <c r="N7" i="8" s="1"/>
  <c r="N8" i="8"/>
  <c r="L10" i="8"/>
  <c r="R10" i="8" s="1"/>
  <c r="M11" i="8"/>
  <c r="N11" i="8" s="1"/>
  <c r="N12" i="8"/>
  <c r="L14" i="8"/>
  <c r="R14" i="8" s="1"/>
  <c r="M15" i="8"/>
  <c r="N15" i="8" s="1"/>
  <c r="N16" i="8"/>
  <c r="L18" i="8"/>
  <c r="R18" i="8" s="1"/>
  <c r="M19" i="8"/>
  <c r="N19" i="8" s="1"/>
  <c r="N20" i="8"/>
  <c r="L22" i="8"/>
  <c r="R22" i="8" s="1"/>
  <c r="M23" i="8"/>
  <c r="N23" i="8" s="1"/>
  <c r="N24" i="8"/>
  <c r="L26" i="8"/>
  <c r="R26" i="8" s="1"/>
  <c r="M27" i="8"/>
  <c r="N27" i="8" s="1"/>
  <c r="N28" i="8"/>
  <c r="L30" i="8"/>
  <c r="R30" i="8" s="1"/>
  <c r="M31" i="8"/>
  <c r="N31" i="8" s="1"/>
  <c r="N32" i="8"/>
  <c r="L34" i="8"/>
  <c r="R34" i="8" s="1"/>
  <c r="M35" i="8"/>
  <c r="N35" i="8" s="1"/>
  <c r="N36" i="8"/>
  <c r="L38" i="8"/>
  <c r="R38" i="8" s="1"/>
  <c r="M39" i="8"/>
  <c r="N39" i="8" s="1"/>
  <c r="N40" i="8"/>
  <c r="L42" i="8"/>
  <c r="R42" i="8" s="1"/>
  <c r="M43" i="8"/>
  <c r="N43" i="8" s="1"/>
  <c r="N44" i="8"/>
  <c r="L46" i="8"/>
  <c r="R46" i="8" s="1"/>
  <c r="M47" i="8"/>
  <c r="N47" i="8" s="1"/>
  <c r="N48" i="8"/>
  <c r="L50" i="8"/>
  <c r="R50" i="8" s="1"/>
  <c r="M51" i="8"/>
  <c r="N51" i="8" s="1"/>
  <c r="N52" i="8"/>
  <c r="L54" i="8"/>
  <c r="R54" i="8" s="1"/>
  <c r="M55" i="8"/>
  <c r="N55" i="8" s="1"/>
  <c r="N56" i="8"/>
  <c r="L58" i="8"/>
  <c r="R58" i="8" s="1"/>
  <c r="M59" i="8"/>
  <c r="N59" i="8" s="1"/>
  <c r="N60" i="8"/>
  <c r="L62" i="8"/>
  <c r="R62" i="8" s="1"/>
  <c r="M63" i="8"/>
  <c r="N63" i="8" s="1"/>
  <c r="N64" i="8"/>
  <c r="L66" i="8"/>
  <c r="R66" i="8" s="1"/>
  <c r="M67" i="8"/>
  <c r="N67" i="8" s="1"/>
  <c r="N68" i="8"/>
  <c r="L70" i="8"/>
  <c r="R70" i="8" s="1"/>
  <c r="M71" i="8"/>
  <c r="N71" i="8" s="1"/>
  <c r="N72" i="8"/>
  <c r="L4" i="10"/>
  <c r="S4" i="10" s="1"/>
  <c r="M5" i="10"/>
  <c r="N5" i="10" s="1"/>
  <c r="N6" i="10"/>
  <c r="L8" i="10"/>
  <c r="S8" i="10" s="1"/>
  <c r="M9" i="10"/>
  <c r="N9" i="10" s="1"/>
  <c r="N10" i="10"/>
  <c r="L12" i="10"/>
  <c r="S12" i="10" s="1"/>
  <c r="M13" i="10"/>
  <c r="N13" i="10" s="1"/>
  <c r="N14" i="10"/>
  <c r="L16" i="10"/>
  <c r="S16" i="10" s="1"/>
  <c r="M17" i="10"/>
  <c r="N17" i="10" s="1"/>
  <c r="N18" i="10"/>
  <c r="L20" i="10"/>
  <c r="S20" i="10" s="1"/>
  <c r="M21" i="10"/>
  <c r="N21" i="10" s="1"/>
  <c r="N22" i="10"/>
  <c r="L24" i="10"/>
  <c r="S24" i="10" s="1"/>
  <c r="M25" i="10"/>
  <c r="N25" i="10" s="1"/>
  <c r="N26" i="10"/>
  <c r="L28" i="10"/>
  <c r="S28" i="10" s="1"/>
  <c r="M29" i="10"/>
  <c r="N29" i="10" s="1"/>
  <c r="N30" i="10"/>
  <c r="L32" i="10"/>
  <c r="S32" i="10" s="1"/>
  <c r="M33" i="10"/>
  <c r="N33" i="10" s="1"/>
  <c r="N34" i="10"/>
  <c r="L36" i="10"/>
  <c r="S36" i="10" s="1"/>
  <c r="M37" i="10"/>
  <c r="N37" i="10" s="1"/>
  <c r="N38" i="10"/>
  <c r="L40" i="10"/>
  <c r="S40" i="10" s="1"/>
  <c r="M41" i="10"/>
  <c r="N41" i="10" s="1"/>
  <c r="N42" i="10"/>
  <c r="L44" i="10"/>
  <c r="S44" i="10" s="1"/>
  <c r="M45" i="10"/>
  <c r="N45" i="10" s="1"/>
  <c r="N46" i="10"/>
  <c r="L48" i="10"/>
  <c r="S48" i="10" s="1"/>
  <c r="M49" i="10"/>
  <c r="N49" i="10" s="1"/>
  <c r="N50" i="10"/>
  <c r="L52" i="10"/>
  <c r="S52" i="10" s="1"/>
  <c r="M53" i="10"/>
  <c r="N53" i="10" s="1"/>
  <c r="N54" i="10"/>
  <c r="L56" i="10"/>
  <c r="S56" i="10" s="1"/>
  <c r="M57" i="10"/>
  <c r="N57" i="10" s="1"/>
  <c r="N58" i="10"/>
  <c r="L60" i="10"/>
  <c r="S60" i="10" s="1"/>
  <c r="M61" i="10"/>
  <c r="N61" i="10" s="1"/>
  <c r="N62" i="10"/>
  <c r="L64" i="10"/>
  <c r="S64" i="10" s="1"/>
  <c r="M65" i="10"/>
  <c r="N65" i="10" s="1"/>
  <c r="N66" i="10"/>
  <c r="L68" i="10"/>
  <c r="S68" i="10" s="1"/>
  <c r="M69" i="10"/>
  <c r="N69" i="10" s="1"/>
  <c r="N70" i="10"/>
  <c r="L72" i="10"/>
  <c r="S72" i="10" s="1"/>
  <c r="M73" i="10"/>
  <c r="N73" i="10" s="1"/>
  <c r="N74" i="10"/>
  <c r="L76" i="10"/>
  <c r="S76" i="10" s="1"/>
  <c r="M77" i="10"/>
  <c r="N77" i="10" s="1"/>
  <c r="N78" i="10"/>
  <c r="L80" i="10"/>
  <c r="S80" i="10" s="1"/>
  <c r="M81" i="10"/>
  <c r="N81" i="10" s="1"/>
  <c r="N82" i="10"/>
  <c r="L84" i="10"/>
  <c r="S84" i="10" s="1"/>
  <c r="M85" i="10"/>
  <c r="N85" i="10" s="1"/>
  <c r="N86" i="10"/>
  <c r="L88" i="10"/>
  <c r="S88" i="10" s="1"/>
  <c r="M89" i="10"/>
  <c r="N89" i="10" s="1"/>
  <c r="N90" i="10"/>
  <c r="L92" i="10"/>
  <c r="S92" i="10" s="1"/>
  <c r="M93" i="10"/>
  <c r="N93" i="10" s="1"/>
  <c r="N94" i="10"/>
  <c r="L96" i="10"/>
  <c r="S96" i="10" s="1"/>
  <c r="M97" i="10"/>
  <c r="N97" i="10" s="1"/>
  <c r="N98" i="10"/>
  <c r="L100" i="10"/>
  <c r="S100" i="10" s="1"/>
  <c r="M101" i="10"/>
  <c r="N101" i="10" s="1"/>
  <c r="N102" i="10"/>
  <c r="L104" i="10"/>
  <c r="S104" i="10" s="1"/>
  <c r="M105" i="10"/>
  <c r="N105" i="10" s="1"/>
  <c r="N106" i="10"/>
  <c r="L108" i="10"/>
  <c r="S108" i="10" s="1"/>
  <c r="M109" i="10"/>
  <c r="N109" i="10" s="1"/>
  <c r="N110" i="10"/>
  <c r="L112" i="10"/>
  <c r="S112" i="10" s="1"/>
  <c r="M113" i="10"/>
  <c r="N113" i="10" s="1"/>
  <c r="N114" i="10"/>
  <c r="L116" i="10"/>
  <c r="S116" i="10" s="1"/>
  <c r="M117" i="10"/>
  <c r="N117" i="10" s="1"/>
  <c r="N118" i="10"/>
  <c r="L120" i="10"/>
  <c r="S120" i="10" s="1"/>
  <c r="M121" i="10"/>
  <c r="N121" i="10" s="1"/>
  <c r="N122" i="10"/>
  <c r="L124" i="10"/>
  <c r="S124" i="10" s="1"/>
  <c r="M125" i="10"/>
  <c r="N125" i="10" s="1"/>
  <c r="N126" i="10"/>
  <c r="L128" i="10"/>
  <c r="S128" i="10" s="1"/>
  <c r="M129" i="10"/>
  <c r="N129" i="10" s="1"/>
  <c r="N130" i="10"/>
  <c r="L132" i="10"/>
  <c r="S132" i="10" s="1"/>
  <c r="M133" i="10"/>
  <c r="N133" i="10" s="1"/>
  <c r="N134" i="10"/>
  <c r="L136" i="10"/>
  <c r="S136" i="10" s="1"/>
  <c r="M137" i="10"/>
  <c r="N137" i="10" s="1"/>
  <c r="N138" i="10"/>
  <c r="L140" i="10"/>
  <c r="S140" i="10" s="1"/>
  <c r="M141" i="10"/>
  <c r="N141" i="10" s="1"/>
  <c r="N142" i="10"/>
  <c r="L144" i="10"/>
  <c r="S144" i="10" s="1"/>
  <c r="M145" i="10"/>
  <c r="N145" i="10" s="1"/>
  <c r="N146" i="10"/>
  <c r="L148" i="10"/>
  <c r="S148" i="10" s="1"/>
  <c r="M149" i="10"/>
  <c r="N149" i="10" s="1"/>
  <c r="N150" i="10"/>
  <c r="L152" i="10"/>
  <c r="S152" i="10" s="1"/>
  <c r="M153" i="10"/>
  <c r="N153" i="10" s="1"/>
  <c r="N154" i="10"/>
  <c r="L156" i="10"/>
  <c r="S156" i="10" s="1"/>
  <c r="M157" i="10"/>
  <c r="N157" i="10" s="1"/>
  <c r="N158" i="10"/>
  <c r="L160" i="10"/>
  <c r="S160" i="10" s="1"/>
  <c r="M161" i="10"/>
  <c r="N161" i="10" s="1"/>
  <c r="N162" i="10"/>
  <c r="L164" i="10"/>
  <c r="S164" i="10" s="1"/>
  <c r="M165" i="10"/>
  <c r="N165" i="10" s="1"/>
  <c r="N166" i="10"/>
  <c r="L168" i="10"/>
  <c r="S168" i="10" s="1"/>
  <c r="M169" i="10"/>
  <c r="N169" i="10" s="1"/>
  <c r="N170" i="10"/>
  <c r="L172" i="10"/>
  <c r="S172" i="10" s="1"/>
  <c r="M173" i="10"/>
  <c r="N173" i="10" s="1"/>
  <c r="N174" i="10"/>
  <c r="L176" i="10"/>
  <c r="S176" i="10" s="1"/>
  <c r="M177" i="10"/>
  <c r="N177" i="10" s="1"/>
  <c r="N178" i="10"/>
  <c r="L180" i="10"/>
  <c r="S180" i="10" s="1"/>
  <c r="M181" i="10"/>
  <c r="N181" i="10" s="1"/>
  <c r="N182" i="10"/>
  <c r="L184" i="10"/>
  <c r="S184" i="10" s="1"/>
  <c r="M185" i="10"/>
  <c r="N185" i="10" s="1"/>
  <c r="N186" i="10"/>
  <c r="L188" i="10"/>
  <c r="S188" i="10" s="1"/>
  <c r="M189" i="10"/>
  <c r="N189" i="10" s="1"/>
  <c r="N190" i="10"/>
  <c r="L192" i="10"/>
  <c r="S192" i="10" s="1"/>
  <c r="M193" i="10"/>
  <c r="N193" i="10" s="1"/>
  <c r="N194" i="10"/>
  <c r="L196" i="10"/>
  <c r="S196" i="10" s="1"/>
  <c r="M197" i="10"/>
  <c r="N197" i="10" s="1"/>
  <c r="N198" i="10"/>
  <c r="L200" i="10"/>
  <c r="S200" i="10" s="1"/>
  <c r="M201" i="10"/>
  <c r="N201" i="10" s="1"/>
  <c r="N202" i="10"/>
  <c r="L204" i="10"/>
  <c r="S204" i="10" s="1"/>
  <c r="M205" i="10"/>
  <c r="N205" i="10" s="1"/>
  <c r="N206" i="10"/>
  <c r="L208" i="10"/>
  <c r="S208" i="10" s="1"/>
  <c r="M209" i="10"/>
  <c r="N209" i="10" s="1"/>
  <c r="N210" i="10"/>
  <c r="L212" i="10"/>
  <c r="S212" i="10" s="1"/>
  <c r="M213" i="10"/>
  <c r="N213" i="10" s="1"/>
  <c r="N214" i="10"/>
  <c r="L216" i="10"/>
  <c r="S216" i="10" s="1"/>
  <c r="M217" i="10"/>
  <c r="N217" i="10" s="1"/>
  <c r="N218" i="10"/>
  <c r="L220" i="10"/>
  <c r="S220" i="10" s="1"/>
  <c r="M221" i="10"/>
  <c r="N221" i="10" s="1"/>
  <c r="N222" i="10"/>
  <c r="L224" i="10"/>
  <c r="S224" i="10" s="1"/>
  <c r="M225" i="10"/>
  <c r="N225" i="10" s="1"/>
  <c r="N226" i="10"/>
  <c r="L228" i="10"/>
  <c r="S228" i="10" s="1"/>
  <c r="M229" i="10"/>
  <c r="N229" i="10" s="1"/>
  <c r="N230" i="10"/>
  <c r="L232" i="10"/>
  <c r="S232" i="10" s="1"/>
  <c r="M233" i="10"/>
  <c r="N233" i="10" s="1"/>
  <c r="N234" i="10"/>
  <c r="N236" i="10"/>
  <c r="N238" i="10"/>
  <c r="N240" i="10"/>
  <c r="N242" i="10"/>
  <c r="N244" i="10"/>
  <c r="N246" i="10"/>
  <c r="N248" i="10"/>
  <c r="N250" i="10"/>
  <c r="N252" i="10"/>
  <c r="N254" i="10"/>
  <c r="N256" i="10"/>
  <c r="N258" i="10"/>
  <c r="N260" i="10"/>
  <c r="N262" i="10"/>
  <c r="N264" i="10"/>
  <c r="N266" i="10"/>
  <c r="N268" i="10"/>
  <c r="N270" i="10"/>
  <c r="N272" i="10"/>
  <c r="N274" i="10"/>
  <c r="N276" i="10"/>
  <c r="N278" i="10"/>
  <c r="N280" i="10"/>
  <c r="N282" i="10"/>
  <c r="N284" i="10"/>
  <c r="N286" i="10"/>
  <c r="N288" i="10"/>
  <c r="N290" i="10"/>
  <c r="N292" i="10"/>
  <c r="N294" i="10"/>
  <c r="N296" i="10"/>
  <c r="N298" i="10"/>
  <c r="N300" i="10"/>
  <c r="N302" i="10"/>
  <c r="N304" i="10"/>
  <c r="N306" i="10"/>
  <c r="N308" i="10"/>
  <c r="N310" i="10"/>
  <c r="N312" i="10"/>
  <c r="N314" i="10"/>
  <c r="N316" i="10"/>
  <c r="N318" i="10"/>
  <c r="N320" i="10"/>
  <c r="N322" i="10"/>
  <c r="N324" i="10"/>
  <c r="N326" i="10"/>
  <c r="N328" i="10"/>
  <c r="N330" i="10"/>
  <c r="N332" i="10"/>
  <c r="N334" i="10"/>
  <c r="N336" i="10"/>
  <c r="N338" i="10"/>
  <c r="N340" i="10"/>
  <c r="N342" i="10"/>
  <c r="N344" i="10"/>
  <c r="N346" i="10"/>
  <c r="N348" i="10"/>
  <c r="N350" i="10"/>
  <c r="N352" i="10"/>
  <c r="N354" i="10"/>
  <c r="N356" i="10"/>
  <c r="N358" i="10"/>
  <c r="N360" i="10"/>
  <c r="N362" i="10"/>
  <c r="N364" i="10"/>
  <c r="N366" i="10"/>
  <c r="N368" i="10"/>
  <c r="N370" i="10"/>
  <c r="N372" i="10"/>
  <c r="N374" i="10"/>
  <c r="N376" i="10"/>
  <c r="N378" i="10"/>
  <c r="N380" i="10"/>
  <c r="N382" i="10"/>
  <c r="N384" i="10"/>
  <c r="N386" i="10"/>
  <c r="N388" i="10"/>
  <c r="N390" i="10"/>
  <c r="N392" i="10"/>
  <c r="N394" i="10"/>
  <c r="N396" i="10"/>
  <c r="N398" i="10"/>
  <c r="N400" i="10"/>
  <c r="N402" i="10"/>
  <c r="N404" i="10"/>
  <c r="N406" i="10"/>
  <c r="N408" i="10"/>
  <c r="N410" i="10"/>
  <c r="N412" i="10"/>
  <c r="N414" i="10"/>
  <c r="N416" i="10"/>
  <c r="N418" i="10"/>
  <c r="N420" i="10"/>
  <c r="N422" i="10"/>
  <c r="N424" i="10"/>
  <c r="N426" i="10"/>
  <c r="N428" i="10"/>
  <c r="N430" i="10"/>
  <c r="N432" i="10"/>
  <c r="N434" i="10"/>
  <c r="N436" i="10"/>
  <c r="N438" i="10"/>
  <c r="N440" i="10"/>
  <c r="N442" i="10"/>
  <c r="N444" i="10"/>
  <c r="N446" i="10"/>
  <c r="N448" i="10"/>
  <c r="N450" i="10"/>
  <c r="N452" i="10"/>
  <c r="N454" i="10"/>
  <c r="N456" i="10"/>
  <c r="N458" i="10"/>
  <c r="N460" i="10"/>
  <c r="N462" i="10"/>
  <c r="N464" i="10"/>
  <c r="N466" i="10"/>
  <c r="N468" i="10"/>
  <c r="N470" i="10"/>
  <c r="N472" i="10"/>
  <c r="N474" i="10"/>
  <c r="N476" i="10"/>
  <c r="N478" i="10"/>
  <c r="N480" i="10"/>
  <c r="N482" i="10"/>
  <c r="N484" i="10"/>
  <c r="N486" i="10"/>
  <c r="N488" i="10"/>
  <c r="N490" i="10"/>
  <c r="N492" i="10"/>
  <c r="N494" i="10"/>
  <c r="N496" i="10"/>
  <c r="N498" i="10"/>
  <c r="N500" i="10"/>
  <c r="N502" i="10"/>
  <c r="N504" i="10"/>
  <c r="N506" i="10"/>
  <c r="N508" i="10"/>
  <c r="N510" i="10"/>
  <c r="N512" i="10"/>
  <c r="N514" i="10"/>
  <c r="N516" i="10"/>
  <c r="N518" i="10"/>
  <c r="N520" i="10"/>
  <c r="N522" i="10"/>
  <c r="N524" i="10"/>
  <c r="N526" i="10"/>
  <c r="N528" i="10"/>
  <c r="N530" i="10"/>
  <c r="N532" i="10"/>
  <c r="N534" i="10"/>
  <c r="N536" i="10"/>
  <c r="N538" i="10"/>
  <c r="N540" i="10"/>
  <c r="N542" i="10"/>
  <c r="N544" i="10"/>
  <c r="N546" i="10"/>
  <c r="N548" i="10"/>
  <c r="N550" i="10"/>
  <c r="N552" i="10"/>
  <c r="N554" i="10"/>
  <c r="N556" i="10"/>
  <c r="N558" i="10"/>
  <c r="N560" i="10"/>
  <c r="N562" i="10"/>
  <c r="N564" i="10"/>
  <c r="N566" i="10"/>
  <c r="N568" i="10"/>
  <c r="N570" i="10"/>
  <c r="N572" i="10"/>
  <c r="N574" i="10"/>
  <c r="N576" i="10"/>
  <c r="N578" i="10"/>
  <c r="N580" i="10"/>
  <c r="N582" i="10"/>
  <c r="N584" i="10"/>
  <c r="N586" i="10"/>
  <c r="N588" i="10"/>
  <c r="L590" i="10"/>
  <c r="S590" i="10" s="1"/>
  <c r="M591" i="10"/>
  <c r="N591" i="10" s="1"/>
  <c r="L594" i="10"/>
  <c r="S594" i="10" s="1"/>
  <c r="M595" i="10"/>
  <c r="N595" i="10" s="1"/>
  <c r="L598" i="10"/>
  <c r="S598" i="10" s="1"/>
  <c r="M599" i="10"/>
  <c r="N599" i="10" s="1"/>
  <c r="L602" i="10"/>
  <c r="S602" i="10" s="1"/>
  <c r="M603" i="10"/>
  <c r="N603" i="10" s="1"/>
  <c r="L606" i="10"/>
  <c r="S606" i="10" s="1"/>
  <c r="M607" i="10"/>
  <c r="N607" i="10" s="1"/>
  <c r="L610" i="10"/>
  <c r="S610" i="10" s="1"/>
  <c r="M611" i="10"/>
  <c r="N611" i="10" s="1"/>
  <c r="L614" i="10"/>
  <c r="S614" i="10" s="1"/>
  <c r="M615" i="10"/>
  <c r="N615" i="10" s="1"/>
  <c r="L618" i="10"/>
  <c r="S618" i="10" s="1"/>
  <c r="M619" i="10"/>
  <c r="N619" i="10" s="1"/>
  <c r="L622" i="10"/>
  <c r="S622" i="10" s="1"/>
  <c r="M623" i="10"/>
  <c r="N623" i="10" s="1"/>
  <c r="L626" i="10"/>
  <c r="S626" i="10" s="1"/>
  <c r="M627" i="10"/>
  <c r="N627" i="10" s="1"/>
  <c r="L630" i="10"/>
  <c r="S630" i="10" s="1"/>
  <c r="M631" i="10"/>
  <c r="N631" i="10" s="1"/>
  <c r="L634" i="10"/>
  <c r="S634" i="10" s="1"/>
  <c r="M635" i="10"/>
  <c r="N635" i="10" s="1"/>
  <c r="L638" i="10"/>
  <c r="S638" i="10" s="1"/>
  <c r="M639" i="10"/>
  <c r="N639" i="10" s="1"/>
  <c r="L642" i="10"/>
  <c r="S642" i="10" s="1"/>
  <c r="M643" i="10"/>
  <c r="N643" i="10" s="1"/>
  <c r="L646" i="10"/>
  <c r="S646" i="10" s="1"/>
  <c r="M647" i="10"/>
  <c r="N647" i="10" s="1"/>
  <c r="L650" i="10"/>
  <c r="S650" i="10" s="1"/>
  <c r="M651" i="10"/>
  <c r="N651" i="10" s="1"/>
  <c r="L654" i="10"/>
  <c r="S654" i="10" s="1"/>
  <c r="M655" i="10"/>
  <c r="N655" i="10" s="1"/>
  <c r="L658" i="10"/>
  <c r="S658" i="10" s="1"/>
  <c r="M659" i="10"/>
  <c r="N659" i="10" s="1"/>
  <c r="L662" i="10"/>
  <c r="S662" i="10" s="1"/>
  <c r="M663" i="10"/>
  <c r="N663" i="10" s="1"/>
  <c r="L666" i="10"/>
  <c r="S666" i="10" s="1"/>
  <c r="M667" i="10"/>
  <c r="N667" i="10" s="1"/>
  <c r="L670" i="10"/>
  <c r="S670" i="10" s="1"/>
  <c r="M671" i="10"/>
  <c r="N671" i="10" s="1"/>
  <c r="L674" i="10"/>
  <c r="S674" i="10" s="1"/>
  <c r="M675" i="10"/>
  <c r="N675" i="10" s="1"/>
  <c r="L678" i="10"/>
  <c r="S678" i="10" s="1"/>
  <c r="M679" i="10"/>
  <c r="N679" i="10" s="1"/>
  <c r="L682" i="10"/>
  <c r="S682" i="10" s="1"/>
  <c r="M683" i="10"/>
  <c r="N683" i="10" s="1"/>
  <c r="L686" i="10"/>
  <c r="S686" i="10" s="1"/>
  <c r="M687" i="10"/>
  <c r="N687" i="10" s="1"/>
  <c r="L690" i="10"/>
  <c r="S690" i="10" s="1"/>
  <c r="M691" i="10"/>
  <c r="N691" i="10" s="1"/>
  <c r="L694" i="10"/>
  <c r="S694" i="10" s="1"/>
  <c r="M695" i="10"/>
  <c r="N695" i="10" s="1"/>
  <c r="L698" i="10"/>
  <c r="S698" i="10" s="1"/>
  <c r="M699" i="10"/>
  <c r="N699" i="10" s="1"/>
  <c r="L702" i="10"/>
  <c r="S702" i="10" s="1"/>
  <c r="M703" i="10"/>
  <c r="N703" i="10" s="1"/>
  <c r="L706" i="10"/>
  <c r="S706" i="10" s="1"/>
  <c r="M707" i="10"/>
  <c r="N707" i="10" s="1"/>
  <c r="L710" i="10"/>
  <c r="S710" i="10" s="1"/>
  <c r="M711" i="10"/>
  <c r="N711" i="10" s="1"/>
  <c r="L714" i="10"/>
  <c r="S714" i="10" s="1"/>
  <c r="M715" i="10"/>
  <c r="N715" i="10" s="1"/>
  <c r="L718" i="10"/>
  <c r="S718" i="10" s="1"/>
  <c r="M719" i="10"/>
  <c r="N719" i="10" s="1"/>
  <c r="L722" i="10"/>
  <c r="S722" i="10" s="1"/>
  <c r="M723" i="10"/>
  <c r="N723" i="10" s="1"/>
  <c r="L726" i="10"/>
  <c r="S726" i="10" s="1"/>
  <c r="M727" i="10"/>
  <c r="N727" i="10" s="1"/>
  <c r="L730" i="10"/>
  <c r="S730" i="10" s="1"/>
  <c r="M731" i="10"/>
  <c r="N731" i="10" s="1"/>
  <c r="L734" i="10"/>
  <c r="S734" i="10" s="1"/>
  <c r="M735" i="10"/>
  <c r="N735" i="10" s="1"/>
  <c r="L738" i="10"/>
  <c r="S738" i="10" s="1"/>
  <c r="M739" i="10"/>
  <c r="N739" i="10" s="1"/>
  <c r="L742" i="10"/>
  <c r="S742" i="10" s="1"/>
  <c r="M743" i="10"/>
  <c r="N743" i="10" s="1"/>
  <c r="L746" i="10"/>
  <c r="S746" i="10" s="1"/>
  <c r="M747" i="10"/>
  <c r="N747" i="10" s="1"/>
  <c r="L750" i="10"/>
  <c r="S750" i="10" s="1"/>
  <c r="M751" i="10"/>
  <c r="N751" i="10" s="1"/>
  <c r="L754" i="10"/>
  <c r="S754" i="10" s="1"/>
  <c r="M755" i="10"/>
  <c r="N755" i="10" s="1"/>
  <c r="L758" i="10"/>
  <c r="S758" i="10" s="1"/>
  <c r="M759" i="10"/>
  <c r="N759" i="10" s="1"/>
  <c r="L762" i="10"/>
  <c r="S762" i="10" s="1"/>
  <c r="M763" i="10"/>
  <c r="N763" i="10" s="1"/>
  <c r="L766" i="10"/>
  <c r="S766" i="10" s="1"/>
  <c r="M767" i="10"/>
  <c r="N767" i="10" s="1"/>
  <c r="L770" i="10"/>
  <c r="S770" i="10" s="1"/>
  <c r="M771" i="10"/>
  <c r="N771" i="10" s="1"/>
  <c r="L774" i="10"/>
  <c r="S774" i="10" s="1"/>
  <c r="M775" i="10"/>
  <c r="N775" i="10" s="1"/>
  <c r="L778" i="10"/>
  <c r="S778" i="10" s="1"/>
  <c r="M779" i="10"/>
  <c r="N779" i="10" s="1"/>
  <c r="L782" i="10"/>
  <c r="S782" i="10" s="1"/>
  <c r="M783" i="10"/>
  <c r="N783" i="10" s="1"/>
  <c r="L786" i="10"/>
  <c r="S786" i="10" s="1"/>
  <c r="M787" i="10"/>
  <c r="N787" i="10" s="1"/>
  <c r="L790" i="10"/>
  <c r="S790" i="10" s="1"/>
  <c r="M791" i="10"/>
  <c r="N791" i="10" s="1"/>
  <c r="L794" i="10"/>
  <c r="S794" i="10" s="1"/>
  <c r="M795" i="10"/>
  <c r="N795" i="10" s="1"/>
  <c r="L798" i="10"/>
  <c r="S798" i="10" s="1"/>
  <c r="M799" i="10"/>
  <c r="N799" i="10" s="1"/>
  <c r="L802" i="10"/>
  <c r="S802" i="10" s="1"/>
  <c r="M803" i="10"/>
  <c r="N803" i="10" s="1"/>
  <c r="L806" i="10"/>
  <c r="S806" i="10" s="1"/>
  <c r="M807" i="10"/>
  <c r="N807" i="10" s="1"/>
  <c r="L810" i="10"/>
  <c r="S810" i="10" s="1"/>
  <c r="M811" i="10"/>
  <c r="N811" i="10" s="1"/>
  <c r="L814" i="10"/>
  <c r="S814" i="10" s="1"/>
  <c r="M815" i="10"/>
  <c r="N815" i="10" s="1"/>
  <c r="L818" i="10"/>
  <c r="S818" i="10" s="1"/>
  <c r="M819" i="10"/>
  <c r="N819" i="10" s="1"/>
  <c r="L822" i="10"/>
  <c r="S822" i="10" s="1"/>
  <c r="M823" i="10"/>
  <c r="N823" i="10" s="1"/>
  <c r="L826" i="10"/>
  <c r="S826" i="10" s="1"/>
  <c r="M827" i="10"/>
  <c r="N827" i="10" s="1"/>
  <c r="L830" i="10"/>
  <c r="S830" i="10" s="1"/>
  <c r="M831" i="10"/>
  <c r="N831" i="10" s="1"/>
  <c r="L834" i="10"/>
  <c r="S834" i="10" s="1"/>
  <c r="M835" i="10"/>
  <c r="N835" i="10" s="1"/>
  <c r="L838" i="10"/>
  <c r="S838" i="10" s="1"/>
  <c r="M839" i="10"/>
  <c r="N839" i="10" s="1"/>
  <c r="L842" i="10"/>
  <c r="S842" i="10" s="1"/>
  <c r="M843" i="10"/>
  <c r="N843" i="10" s="1"/>
  <c r="L846" i="10"/>
  <c r="S846" i="10" s="1"/>
  <c r="M847" i="10"/>
  <c r="N847" i="10" s="1"/>
  <c r="L850" i="10"/>
  <c r="S850" i="10" s="1"/>
  <c r="M851" i="10"/>
  <c r="N851" i="10" s="1"/>
  <c r="L854" i="10"/>
  <c r="S854" i="10" s="1"/>
  <c r="M855" i="10"/>
  <c r="N855" i="10" s="1"/>
  <c r="L858" i="10"/>
  <c r="S858" i="10" s="1"/>
  <c r="M859" i="10"/>
  <c r="N859" i="10" s="1"/>
  <c r="L862" i="10"/>
  <c r="S862" i="10" s="1"/>
  <c r="M863" i="10"/>
  <c r="N863" i="10" s="1"/>
  <c r="L866" i="10"/>
  <c r="S866" i="10" s="1"/>
  <c r="M867" i="10"/>
  <c r="N867" i="10" s="1"/>
  <c r="L870" i="10"/>
  <c r="S870" i="10" s="1"/>
  <c r="M871" i="10"/>
  <c r="N871" i="10" s="1"/>
  <c r="L874" i="10"/>
  <c r="S874" i="10" s="1"/>
  <c r="M875" i="10"/>
  <c r="N875" i="10" s="1"/>
  <c r="L878" i="10"/>
  <c r="S878" i="10" s="1"/>
  <c r="M879" i="10"/>
  <c r="N879" i="10" s="1"/>
  <c r="L882" i="10"/>
  <c r="S882" i="10" s="1"/>
  <c r="M883" i="10"/>
  <c r="N883" i="10" s="1"/>
  <c r="L886" i="10"/>
  <c r="S886" i="10" s="1"/>
  <c r="M887" i="10"/>
  <c r="N887" i="10" s="1"/>
  <c r="L890" i="10"/>
  <c r="S890" i="10" s="1"/>
  <c r="M891" i="10"/>
  <c r="N891" i="10" s="1"/>
  <c r="L894" i="10"/>
  <c r="S894" i="10" s="1"/>
  <c r="M895" i="10"/>
  <c r="N895" i="10" s="1"/>
  <c r="L898" i="10"/>
  <c r="S898" i="10" s="1"/>
  <c r="M899" i="10"/>
  <c r="N899" i="10" s="1"/>
  <c r="L902" i="10"/>
  <c r="S902" i="10" s="1"/>
  <c r="M903" i="10"/>
  <c r="N903" i="10" s="1"/>
  <c r="L906" i="10"/>
  <c r="S906" i="10" s="1"/>
  <c r="M907" i="10"/>
  <c r="N907" i="10" s="1"/>
  <c r="L910" i="10"/>
  <c r="S910" i="10" s="1"/>
  <c r="M911" i="10"/>
  <c r="N911" i="10" s="1"/>
  <c r="L914" i="10"/>
  <c r="S914" i="10" s="1"/>
  <c r="M915" i="10"/>
  <c r="N915" i="10" s="1"/>
  <c r="L918" i="10"/>
  <c r="S918" i="10" s="1"/>
  <c r="M919" i="10"/>
  <c r="N919" i="10" s="1"/>
  <c r="L922" i="10"/>
  <c r="S922" i="10" s="1"/>
  <c r="M923" i="10"/>
  <c r="N923" i="10" s="1"/>
  <c r="L926" i="10"/>
  <c r="S926" i="10" s="1"/>
  <c r="M927" i="10"/>
  <c r="N927" i="10" s="1"/>
  <c r="L930" i="10"/>
  <c r="S930" i="10" s="1"/>
  <c r="M931" i="10"/>
  <c r="N931" i="10" s="1"/>
  <c r="L934" i="10"/>
  <c r="S934" i="10" s="1"/>
  <c r="M935" i="10"/>
  <c r="N935" i="10" s="1"/>
  <c r="L938" i="10"/>
  <c r="S938" i="10" s="1"/>
  <c r="M939" i="10"/>
  <c r="N939" i="10" s="1"/>
  <c r="L942" i="10"/>
  <c r="S942" i="10" s="1"/>
  <c r="M943" i="10"/>
  <c r="N943" i="10" s="1"/>
  <c r="L946" i="10"/>
  <c r="S946" i="10" s="1"/>
  <c r="M947" i="10"/>
  <c r="N947" i="10" s="1"/>
  <c r="L950" i="10"/>
  <c r="S950" i="10" s="1"/>
  <c r="M951" i="10"/>
  <c r="N951" i="10" s="1"/>
  <c r="L954" i="10"/>
  <c r="S954" i="10" s="1"/>
  <c r="M955" i="10"/>
  <c r="N955" i="10" s="1"/>
  <c r="M589" i="10"/>
  <c r="N589" i="10" s="1"/>
  <c r="N590" i="10"/>
  <c r="L592" i="10"/>
  <c r="S592" i="10" s="1"/>
  <c r="M593" i="10"/>
  <c r="N593" i="10" s="1"/>
  <c r="N594" i="10"/>
  <c r="L596" i="10"/>
  <c r="S596" i="10" s="1"/>
  <c r="M597" i="10"/>
  <c r="N597" i="10" s="1"/>
  <c r="N598" i="10"/>
  <c r="L600" i="10"/>
  <c r="S600" i="10" s="1"/>
  <c r="M601" i="10"/>
  <c r="N601" i="10" s="1"/>
  <c r="N602" i="10"/>
  <c r="L604" i="10"/>
  <c r="S604" i="10" s="1"/>
  <c r="M605" i="10"/>
  <c r="N605" i="10" s="1"/>
  <c r="N606" i="10"/>
  <c r="L608" i="10"/>
  <c r="S608" i="10" s="1"/>
  <c r="M609" i="10"/>
  <c r="N609" i="10" s="1"/>
  <c r="N610" i="10"/>
  <c r="L612" i="10"/>
  <c r="S612" i="10" s="1"/>
  <c r="M613" i="10"/>
  <c r="N613" i="10" s="1"/>
  <c r="N614" i="10"/>
  <c r="L616" i="10"/>
  <c r="S616" i="10" s="1"/>
  <c r="M617" i="10"/>
  <c r="N617" i="10" s="1"/>
  <c r="N618" i="10"/>
  <c r="L620" i="10"/>
  <c r="S620" i="10" s="1"/>
  <c r="M621" i="10"/>
  <c r="N621" i="10" s="1"/>
  <c r="N622" i="10"/>
  <c r="L624" i="10"/>
  <c r="S624" i="10" s="1"/>
  <c r="M625" i="10"/>
  <c r="N625" i="10" s="1"/>
  <c r="N626" i="10"/>
  <c r="L628" i="10"/>
  <c r="S628" i="10" s="1"/>
  <c r="M629" i="10"/>
  <c r="N629" i="10" s="1"/>
  <c r="N630" i="10"/>
  <c r="L632" i="10"/>
  <c r="S632" i="10" s="1"/>
  <c r="M633" i="10"/>
  <c r="N633" i="10" s="1"/>
  <c r="N634" i="10"/>
  <c r="L636" i="10"/>
  <c r="S636" i="10" s="1"/>
  <c r="M637" i="10"/>
  <c r="N637" i="10" s="1"/>
  <c r="N638" i="10"/>
  <c r="L640" i="10"/>
  <c r="S640" i="10" s="1"/>
  <c r="M641" i="10"/>
  <c r="N641" i="10" s="1"/>
  <c r="N642" i="10"/>
  <c r="L644" i="10"/>
  <c r="S644" i="10" s="1"/>
  <c r="M645" i="10"/>
  <c r="N645" i="10" s="1"/>
  <c r="N646" i="10"/>
  <c r="L648" i="10"/>
  <c r="S648" i="10" s="1"/>
  <c r="M649" i="10"/>
  <c r="N649" i="10" s="1"/>
  <c r="N650" i="10"/>
  <c r="L652" i="10"/>
  <c r="S652" i="10" s="1"/>
  <c r="M653" i="10"/>
  <c r="N653" i="10" s="1"/>
  <c r="N654" i="10"/>
  <c r="L656" i="10"/>
  <c r="S656" i="10" s="1"/>
  <c r="M657" i="10"/>
  <c r="N657" i="10" s="1"/>
  <c r="N658" i="10"/>
  <c r="L660" i="10"/>
  <c r="S660" i="10" s="1"/>
  <c r="M661" i="10"/>
  <c r="N661" i="10" s="1"/>
  <c r="N662" i="10"/>
  <c r="L664" i="10"/>
  <c r="S664" i="10" s="1"/>
  <c r="M665" i="10"/>
  <c r="N665" i="10" s="1"/>
  <c r="N666" i="10"/>
  <c r="L668" i="10"/>
  <c r="S668" i="10" s="1"/>
  <c r="M669" i="10"/>
  <c r="N669" i="10" s="1"/>
  <c r="N670" i="10"/>
  <c r="L672" i="10"/>
  <c r="S672" i="10" s="1"/>
  <c r="M673" i="10"/>
  <c r="N673" i="10" s="1"/>
  <c r="N674" i="10"/>
  <c r="L676" i="10"/>
  <c r="S676" i="10" s="1"/>
  <c r="M677" i="10"/>
  <c r="N677" i="10" s="1"/>
  <c r="N678" i="10"/>
  <c r="L680" i="10"/>
  <c r="S680" i="10" s="1"/>
  <c r="M681" i="10"/>
  <c r="N681" i="10" s="1"/>
  <c r="N682" i="10"/>
  <c r="L684" i="10"/>
  <c r="S684" i="10" s="1"/>
  <c r="M685" i="10"/>
  <c r="N685" i="10" s="1"/>
  <c r="N686" i="10"/>
  <c r="L688" i="10"/>
  <c r="S688" i="10" s="1"/>
  <c r="M689" i="10"/>
  <c r="N689" i="10" s="1"/>
  <c r="N690" i="10"/>
  <c r="L692" i="10"/>
  <c r="S692" i="10" s="1"/>
  <c r="M693" i="10"/>
  <c r="N693" i="10" s="1"/>
  <c r="N694" i="10"/>
  <c r="L696" i="10"/>
  <c r="S696" i="10" s="1"/>
  <c r="M697" i="10"/>
  <c r="N697" i="10" s="1"/>
  <c r="N698" i="10"/>
  <c r="L700" i="10"/>
  <c r="S700" i="10" s="1"/>
  <c r="M701" i="10"/>
  <c r="N701" i="10" s="1"/>
  <c r="N702" i="10"/>
  <c r="L704" i="10"/>
  <c r="S704" i="10" s="1"/>
  <c r="M705" i="10"/>
  <c r="N705" i="10" s="1"/>
  <c r="N706" i="10"/>
  <c r="L708" i="10"/>
  <c r="S708" i="10" s="1"/>
  <c r="M709" i="10"/>
  <c r="N709" i="10" s="1"/>
  <c r="N710" i="10"/>
  <c r="L712" i="10"/>
  <c r="S712" i="10" s="1"/>
  <c r="M713" i="10"/>
  <c r="N713" i="10" s="1"/>
  <c r="N714" i="10"/>
  <c r="L716" i="10"/>
  <c r="S716" i="10" s="1"/>
  <c r="M717" i="10"/>
  <c r="N717" i="10" s="1"/>
  <c r="N718" i="10"/>
  <c r="L720" i="10"/>
  <c r="S720" i="10" s="1"/>
  <c r="M721" i="10"/>
  <c r="N721" i="10" s="1"/>
  <c r="N722" i="10"/>
  <c r="L724" i="10"/>
  <c r="S724" i="10" s="1"/>
  <c r="M725" i="10"/>
  <c r="N725" i="10" s="1"/>
  <c r="N726" i="10"/>
  <c r="L728" i="10"/>
  <c r="S728" i="10" s="1"/>
  <c r="M729" i="10"/>
  <c r="N729" i="10" s="1"/>
  <c r="N730" i="10"/>
  <c r="L732" i="10"/>
  <c r="S732" i="10" s="1"/>
  <c r="M733" i="10"/>
  <c r="N733" i="10" s="1"/>
  <c r="N734" i="10"/>
  <c r="L736" i="10"/>
  <c r="S736" i="10" s="1"/>
  <c r="M737" i="10"/>
  <c r="N737" i="10" s="1"/>
  <c r="N738" i="10"/>
  <c r="L740" i="10"/>
  <c r="S740" i="10" s="1"/>
  <c r="M741" i="10"/>
  <c r="N741" i="10" s="1"/>
  <c r="N742" i="10"/>
  <c r="L744" i="10"/>
  <c r="S744" i="10" s="1"/>
  <c r="M745" i="10"/>
  <c r="N745" i="10" s="1"/>
  <c r="N746" i="10"/>
  <c r="L748" i="10"/>
  <c r="S748" i="10" s="1"/>
  <c r="M749" i="10"/>
  <c r="N749" i="10" s="1"/>
  <c r="N750" i="10"/>
  <c r="L752" i="10"/>
  <c r="S752" i="10" s="1"/>
  <c r="M753" i="10"/>
  <c r="N753" i="10" s="1"/>
  <c r="N754" i="10"/>
  <c r="L756" i="10"/>
  <c r="S756" i="10" s="1"/>
  <c r="M757" i="10"/>
  <c r="N757" i="10" s="1"/>
  <c r="N758" i="10"/>
  <c r="L760" i="10"/>
  <c r="S760" i="10" s="1"/>
  <c r="M761" i="10"/>
  <c r="N761" i="10" s="1"/>
  <c r="N762" i="10"/>
  <c r="L764" i="10"/>
  <c r="S764" i="10" s="1"/>
  <c r="M765" i="10"/>
  <c r="N765" i="10" s="1"/>
  <c r="N766" i="10"/>
  <c r="L768" i="10"/>
  <c r="S768" i="10" s="1"/>
  <c r="M769" i="10"/>
  <c r="N769" i="10" s="1"/>
  <c r="N770" i="10"/>
  <c r="L772" i="10"/>
  <c r="S772" i="10" s="1"/>
  <c r="M773" i="10"/>
  <c r="N773" i="10" s="1"/>
  <c r="N774" i="10"/>
  <c r="L776" i="10"/>
  <c r="S776" i="10" s="1"/>
  <c r="M777" i="10"/>
  <c r="N777" i="10" s="1"/>
  <c r="N778" i="10"/>
  <c r="L780" i="10"/>
  <c r="S780" i="10" s="1"/>
  <c r="M781" i="10"/>
  <c r="N781" i="10" s="1"/>
  <c r="N782" i="10"/>
  <c r="L784" i="10"/>
  <c r="S784" i="10" s="1"/>
  <c r="M785" i="10"/>
  <c r="N785" i="10" s="1"/>
  <c r="N786" i="10"/>
  <c r="L788" i="10"/>
  <c r="S788" i="10" s="1"/>
  <c r="M789" i="10"/>
  <c r="N789" i="10" s="1"/>
  <c r="N790" i="10"/>
  <c r="L792" i="10"/>
  <c r="S792" i="10" s="1"/>
  <c r="M793" i="10"/>
  <c r="N793" i="10" s="1"/>
  <c r="N794" i="10"/>
  <c r="L796" i="10"/>
  <c r="S796" i="10" s="1"/>
  <c r="M797" i="10"/>
  <c r="N797" i="10" s="1"/>
  <c r="N798" i="10"/>
  <c r="L800" i="10"/>
  <c r="S800" i="10" s="1"/>
  <c r="M801" i="10"/>
  <c r="N801" i="10" s="1"/>
  <c r="N802" i="10"/>
  <c r="L804" i="10"/>
  <c r="S804" i="10" s="1"/>
  <c r="M805" i="10"/>
  <c r="N805" i="10" s="1"/>
  <c r="N806" i="10"/>
  <c r="L808" i="10"/>
  <c r="S808" i="10" s="1"/>
  <c r="M809" i="10"/>
  <c r="N809" i="10" s="1"/>
  <c r="N810" i="10"/>
  <c r="L812" i="10"/>
  <c r="S812" i="10" s="1"/>
  <c r="M813" i="10"/>
  <c r="N813" i="10" s="1"/>
  <c r="N814" i="10"/>
  <c r="L816" i="10"/>
  <c r="S816" i="10" s="1"/>
  <c r="M817" i="10"/>
  <c r="N817" i="10" s="1"/>
  <c r="N818" i="10"/>
  <c r="L820" i="10"/>
  <c r="S820" i="10" s="1"/>
  <c r="M821" i="10"/>
  <c r="N821" i="10" s="1"/>
  <c r="N822" i="10"/>
  <c r="L824" i="10"/>
  <c r="S824" i="10" s="1"/>
  <c r="M825" i="10"/>
  <c r="N825" i="10" s="1"/>
  <c r="N826" i="10"/>
  <c r="L828" i="10"/>
  <c r="S828" i="10" s="1"/>
  <c r="M829" i="10"/>
  <c r="N829" i="10" s="1"/>
  <c r="N830" i="10"/>
  <c r="L832" i="10"/>
  <c r="S832" i="10" s="1"/>
  <c r="M833" i="10"/>
  <c r="N833" i="10" s="1"/>
  <c r="N834" i="10"/>
  <c r="L836" i="10"/>
  <c r="S836" i="10" s="1"/>
  <c r="M837" i="10"/>
  <c r="N837" i="10" s="1"/>
  <c r="N838" i="10"/>
  <c r="L840" i="10"/>
  <c r="S840" i="10" s="1"/>
  <c r="M841" i="10"/>
  <c r="N841" i="10" s="1"/>
  <c r="N842" i="10"/>
  <c r="L844" i="10"/>
  <c r="S844" i="10" s="1"/>
  <c r="M845" i="10"/>
  <c r="N845" i="10" s="1"/>
  <c r="N846" i="10"/>
  <c r="L848" i="10"/>
  <c r="S848" i="10" s="1"/>
  <c r="M849" i="10"/>
  <c r="N849" i="10" s="1"/>
  <c r="N850" i="10"/>
  <c r="L852" i="10"/>
  <c r="S852" i="10" s="1"/>
  <c r="M853" i="10"/>
  <c r="N853" i="10" s="1"/>
  <c r="N854" i="10"/>
  <c r="L856" i="10"/>
  <c r="S856" i="10" s="1"/>
  <c r="M857" i="10"/>
  <c r="N857" i="10" s="1"/>
  <c r="N858" i="10"/>
  <c r="L860" i="10"/>
  <c r="S860" i="10" s="1"/>
  <c r="M861" i="10"/>
  <c r="N861" i="10" s="1"/>
  <c r="N862" i="10"/>
  <c r="L864" i="10"/>
  <c r="S864" i="10" s="1"/>
  <c r="M865" i="10"/>
  <c r="N865" i="10" s="1"/>
  <c r="N866" i="10"/>
  <c r="L868" i="10"/>
  <c r="S868" i="10" s="1"/>
  <c r="M869" i="10"/>
  <c r="N869" i="10" s="1"/>
  <c r="N870" i="10"/>
  <c r="L872" i="10"/>
  <c r="S872" i="10" s="1"/>
  <c r="M873" i="10"/>
  <c r="N873" i="10" s="1"/>
  <c r="N874" i="10"/>
  <c r="L876" i="10"/>
  <c r="S876" i="10" s="1"/>
  <c r="M877" i="10"/>
  <c r="N877" i="10" s="1"/>
  <c r="N878" i="10"/>
  <c r="L880" i="10"/>
  <c r="S880" i="10" s="1"/>
  <c r="M881" i="10"/>
  <c r="N881" i="10" s="1"/>
  <c r="N882" i="10"/>
  <c r="L884" i="10"/>
  <c r="S884" i="10" s="1"/>
  <c r="M885" i="10"/>
  <c r="N885" i="10" s="1"/>
  <c r="N886" i="10"/>
  <c r="L888" i="10"/>
  <c r="S888" i="10" s="1"/>
  <c r="M889" i="10"/>
  <c r="N889" i="10" s="1"/>
  <c r="N890" i="10"/>
  <c r="L892" i="10"/>
  <c r="S892" i="10" s="1"/>
  <c r="M893" i="10"/>
  <c r="N893" i="10" s="1"/>
  <c r="N894" i="10"/>
  <c r="L896" i="10"/>
  <c r="S896" i="10" s="1"/>
  <c r="M897" i="10"/>
  <c r="N897" i="10" s="1"/>
  <c r="N898" i="10"/>
  <c r="L900" i="10"/>
  <c r="S900" i="10" s="1"/>
  <c r="M901" i="10"/>
  <c r="N901" i="10" s="1"/>
  <c r="N902" i="10"/>
  <c r="L904" i="10"/>
  <c r="S904" i="10" s="1"/>
  <c r="M905" i="10"/>
  <c r="N905" i="10" s="1"/>
  <c r="N906" i="10"/>
  <c r="L908" i="10"/>
  <c r="S908" i="10" s="1"/>
  <c r="M909" i="10"/>
  <c r="N909" i="10" s="1"/>
  <c r="N910" i="10"/>
  <c r="L912" i="10"/>
  <c r="S912" i="10" s="1"/>
  <c r="M913" i="10"/>
  <c r="N913" i="10" s="1"/>
  <c r="N914" i="10"/>
  <c r="L916" i="10"/>
  <c r="S916" i="10" s="1"/>
  <c r="M917" i="10"/>
  <c r="N917" i="10" s="1"/>
  <c r="N918" i="10"/>
  <c r="L920" i="10"/>
  <c r="S920" i="10" s="1"/>
  <c r="M921" i="10"/>
  <c r="N921" i="10" s="1"/>
  <c r="N922" i="10"/>
  <c r="L924" i="10"/>
  <c r="S924" i="10" s="1"/>
  <c r="M925" i="10"/>
  <c r="N925" i="10" s="1"/>
  <c r="N926" i="10"/>
  <c r="L928" i="10"/>
  <c r="S928" i="10" s="1"/>
  <c r="M929" i="10"/>
  <c r="N929" i="10" s="1"/>
  <c r="N930" i="10"/>
  <c r="L932" i="10"/>
  <c r="S932" i="10" s="1"/>
  <c r="M933" i="10"/>
  <c r="N933" i="10" s="1"/>
  <c r="N934" i="10"/>
  <c r="L936" i="10"/>
  <c r="S936" i="10" s="1"/>
  <c r="M937" i="10"/>
  <c r="N937" i="10" s="1"/>
  <c r="N938" i="10"/>
  <c r="L940" i="10"/>
  <c r="S940" i="10" s="1"/>
  <c r="M941" i="10"/>
  <c r="N941" i="10" s="1"/>
  <c r="N942" i="10"/>
  <c r="L944" i="10"/>
  <c r="S944" i="10" s="1"/>
  <c r="M945" i="10"/>
  <c r="N945" i="10" s="1"/>
  <c r="N946" i="10"/>
  <c r="L948" i="10"/>
  <c r="S948" i="10" s="1"/>
  <c r="M949" i="10"/>
  <c r="N949" i="10" s="1"/>
  <c r="N950" i="10"/>
  <c r="L952" i="10"/>
  <c r="S952" i="10" s="1"/>
  <c r="M953" i="10"/>
  <c r="N953" i="10" s="1"/>
  <c r="N954" i="10"/>
  <c r="L956" i="10"/>
  <c r="S956" i="10" s="1"/>
  <c r="M957" i="10"/>
  <c r="N957" i="10" s="1"/>
  <c r="N34" i="4"/>
  <c r="N49" i="4"/>
  <c r="N90" i="4"/>
  <c r="N138" i="4"/>
  <c r="N56" i="4"/>
  <c r="N16" i="4"/>
  <c r="N23" i="4"/>
  <c r="N66" i="4"/>
  <c r="N74" i="4"/>
  <c r="N82" i="4"/>
  <c r="N112" i="4"/>
  <c r="N114" i="4"/>
  <c r="N140" i="4"/>
  <c r="N146" i="4"/>
  <c r="N160" i="4"/>
  <c r="L9" i="4"/>
  <c r="R9" i="4" s="1"/>
  <c r="M10" i="4"/>
  <c r="N10" i="4" s="1"/>
  <c r="L31" i="4"/>
  <c r="M32" i="4"/>
  <c r="N32" i="4" s="1"/>
  <c r="L45" i="4"/>
  <c r="R45" i="4" s="1"/>
  <c r="M46" i="4"/>
  <c r="N46" i="4" s="1"/>
  <c r="L49" i="4"/>
  <c r="R49" i="4" s="1"/>
  <c r="M50" i="4"/>
  <c r="N50" i="4" s="1"/>
  <c r="L59" i="4"/>
  <c r="R59" i="4" s="1"/>
  <c r="L63" i="4"/>
  <c r="R63" i="4" s="1"/>
  <c r="M64" i="4"/>
  <c r="N64" i="4" s="1"/>
  <c r="L67" i="4"/>
  <c r="M68" i="4"/>
  <c r="N68" i="4" s="1"/>
  <c r="L71" i="4"/>
  <c r="R71" i="4" s="1"/>
  <c r="M72" i="4"/>
  <c r="N72" i="4" s="1"/>
  <c r="L75" i="4"/>
  <c r="M76" i="4"/>
  <c r="N76" i="4" s="1"/>
  <c r="L79" i="4"/>
  <c r="M80" i="4"/>
  <c r="N80" i="4" s="1"/>
  <c r="L83" i="4"/>
  <c r="M84" i="4"/>
  <c r="N84" i="4" s="1"/>
  <c r="L87" i="4"/>
  <c r="M88" i="4"/>
  <c r="N88" i="4" s="1"/>
  <c r="L91" i="4"/>
  <c r="M95" i="4"/>
  <c r="N95" i="4" s="1"/>
  <c r="M97" i="4"/>
  <c r="L100" i="4"/>
  <c r="R100" i="4" s="1"/>
  <c r="L113" i="4"/>
  <c r="L116" i="4"/>
  <c r="M120" i="4"/>
  <c r="N120" i="4" s="1"/>
  <c r="M121" i="4"/>
  <c r="M122" i="4"/>
  <c r="N122" i="4" s="1"/>
  <c r="L123" i="4"/>
  <c r="R123" i="4" s="1"/>
  <c r="L125" i="4"/>
  <c r="R125" i="4" s="1"/>
  <c r="L128" i="4"/>
  <c r="R128" i="4" s="1"/>
  <c r="M133" i="4"/>
  <c r="N133" i="4" s="1"/>
  <c r="L135" i="4"/>
  <c r="R135" i="4" s="1"/>
  <c r="L145" i="4"/>
  <c r="L148" i="4"/>
  <c r="N153" i="4"/>
  <c r="L161" i="4"/>
  <c r="L162" i="4"/>
  <c r="R162" i="4" s="1"/>
  <c r="N173" i="4"/>
  <c r="N198" i="4"/>
  <c r="N206" i="4"/>
  <c r="N217" i="4"/>
  <c r="N233" i="4"/>
  <c r="N249" i="4"/>
  <c r="N265" i="4"/>
  <c r="N281" i="4"/>
  <c r="N297" i="4"/>
  <c r="N313" i="4"/>
  <c r="N96" i="4"/>
  <c r="N102" i="4"/>
  <c r="N105" i="4"/>
  <c r="N108" i="4"/>
  <c r="N137" i="4"/>
  <c r="N144" i="4"/>
  <c r="N156" i="4"/>
  <c r="N164" i="4"/>
  <c r="L7" i="4"/>
  <c r="M8" i="4"/>
  <c r="N8" i="4" s="1"/>
  <c r="L17" i="4"/>
  <c r="M18" i="4"/>
  <c r="N18" i="4" s="1"/>
  <c r="L39" i="4"/>
  <c r="M40" i="4"/>
  <c r="N40" i="4" s="1"/>
  <c r="M54" i="4"/>
  <c r="N54" i="4" s="1"/>
  <c r="M58" i="4"/>
  <c r="N58" i="4" s="1"/>
  <c r="M93" i="4"/>
  <c r="N93" i="4" s="1"/>
  <c r="L98" i="4"/>
  <c r="R98" i="4" s="1"/>
  <c r="L99" i="4"/>
  <c r="R99" i="4" s="1"/>
  <c r="M104" i="4"/>
  <c r="N104" i="4" s="1"/>
  <c r="M109" i="4"/>
  <c r="N109" i="4" s="1"/>
  <c r="L111" i="4"/>
  <c r="R111" i="4" s="1"/>
  <c r="L121" i="4"/>
  <c r="L124" i="4"/>
  <c r="M128" i="4"/>
  <c r="M129" i="4"/>
  <c r="N129" i="4" s="1"/>
  <c r="M130" i="4"/>
  <c r="N130" i="4" s="1"/>
  <c r="L131" i="4"/>
  <c r="L133" i="4"/>
  <c r="R133" i="4" s="1"/>
  <c r="L136" i="4"/>
  <c r="M141" i="4"/>
  <c r="N141" i="4" s="1"/>
  <c r="L143" i="4"/>
  <c r="M149" i="4"/>
  <c r="L151" i="4"/>
  <c r="R151" i="4" s="1"/>
  <c r="M165" i="4"/>
  <c r="N165" i="4" s="1"/>
  <c r="L167" i="4"/>
  <c r="L147" i="4"/>
  <c r="R147" i="4" s="1"/>
  <c r="L149" i="4"/>
  <c r="R149" i="4" s="1"/>
  <c r="L152" i="4"/>
  <c r="M157" i="4"/>
  <c r="N157" i="4" s="1"/>
  <c r="L159" i="4"/>
  <c r="R159" i="4" s="1"/>
  <c r="L169" i="4"/>
  <c r="L172" i="4"/>
  <c r="M176" i="4"/>
  <c r="N176" i="4" s="1"/>
  <c r="M177" i="4"/>
  <c r="M178" i="4"/>
  <c r="N178" i="4" s="1"/>
  <c r="L179" i="4"/>
  <c r="R179" i="4" s="1"/>
  <c r="L181" i="4"/>
  <c r="M183" i="4"/>
  <c r="L185" i="4"/>
  <c r="R185" i="4" s="1"/>
  <c r="M188" i="4"/>
  <c r="L190" i="4"/>
  <c r="R190" i="4" s="1"/>
  <c r="M194" i="4"/>
  <c r="N194" i="4" s="1"/>
  <c r="M195" i="4"/>
  <c r="L208" i="4"/>
  <c r="M211" i="4"/>
  <c r="N211" i="4" s="1"/>
  <c r="M213" i="4"/>
  <c r="L218" i="4"/>
  <c r="R218" i="4" s="1"/>
  <c r="M220" i="4"/>
  <c r="M221" i="4"/>
  <c r="M227" i="4"/>
  <c r="N227" i="4" s="1"/>
  <c r="L228" i="4"/>
  <c r="R228" i="4" s="1"/>
  <c r="M229" i="4"/>
  <c r="L234" i="4"/>
  <c r="M236" i="4"/>
  <c r="M237" i="4"/>
  <c r="M243" i="4"/>
  <c r="N243" i="4" s="1"/>
  <c r="L244" i="4"/>
  <c r="M245" i="4"/>
  <c r="L250" i="4"/>
  <c r="R250" i="4" s="1"/>
  <c r="M252" i="4"/>
  <c r="M253" i="4"/>
  <c r="M259" i="4"/>
  <c r="N259" i="4" s="1"/>
  <c r="L260" i="4"/>
  <c r="R260" i="4" s="1"/>
  <c r="M261" i="4"/>
  <c r="L266" i="4"/>
  <c r="M268" i="4"/>
  <c r="M269" i="4"/>
  <c r="M275" i="4"/>
  <c r="N275" i="4" s="1"/>
  <c r="L276" i="4"/>
  <c r="M277" i="4"/>
  <c r="L282" i="4"/>
  <c r="R282" i="4" s="1"/>
  <c r="M284" i="4"/>
  <c r="M285" i="4"/>
  <c r="M291" i="4"/>
  <c r="N291" i="4" s="1"/>
  <c r="L292" i="4"/>
  <c r="R292" i="4" s="1"/>
  <c r="M293" i="4"/>
  <c r="L298" i="4"/>
  <c r="M300" i="4"/>
  <c r="N300" i="4" s="1"/>
  <c r="M301" i="4"/>
  <c r="L304" i="4"/>
  <c r="M307" i="4"/>
  <c r="N307" i="4" s="1"/>
  <c r="M309" i="4"/>
  <c r="L314" i="4"/>
  <c r="R314" i="4" s="1"/>
  <c r="M316" i="4"/>
  <c r="N316" i="4" s="1"/>
  <c r="M317" i="4"/>
  <c r="L177" i="4"/>
  <c r="L180" i="4"/>
  <c r="L188" i="4"/>
  <c r="R188" i="4" s="1"/>
  <c r="M190" i="4"/>
  <c r="L193" i="4"/>
  <c r="R193" i="4" s="1"/>
  <c r="L195" i="4"/>
  <c r="R195" i="4" s="1"/>
  <c r="L199" i="4"/>
  <c r="R199" i="4" s="1"/>
  <c r="M200" i="4"/>
  <c r="N200" i="4" s="1"/>
  <c r="L213" i="4"/>
  <c r="R213" i="4" s="1"/>
  <c r="M219" i="4"/>
  <c r="N219" i="4" s="1"/>
  <c r="L220" i="4"/>
  <c r="R220" i="4" s="1"/>
  <c r="L221" i="4"/>
  <c r="R221" i="4" s="1"/>
  <c r="L222" i="4"/>
  <c r="R222" i="4" s="1"/>
  <c r="L229" i="4"/>
  <c r="R229" i="4" s="1"/>
  <c r="M235" i="4"/>
  <c r="N235" i="4" s="1"/>
  <c r="L236" i="4"/>
  <c r="R236" i="4" s="1"/>
  <c r="L237" i="4"/>
  <c r="R237" i="4" s="1"/>
  <c r="L238" i="4"/>
  <c r="R238" i="4" s="1"/>
  <c r="L245" i="4"/>
  <c r="R245" i="4" s="1"/>
  <c r="M251" i="4"/>
  <c r="N251" i="4" s="1"/>
  <c r="L252" i="4"/>
  <c r="R252" i="4" s="1"/>
  <c r="L253" i="4"/>
  <c r="R253" i="4" s="1"/>
  <c r="L254" i="4"/>
  <c r="R254" i="4" s="1"/>
  <c r="L261" i="4"/>
  <c r="R261" i="4" s="1"/>
  <c r="M267" i="4"/>
  <c r="N267" i="4" s="1"/>
  <c r="L268" i="4"/>
  <c r="R268" i="4" s="1"/>
  <c r="L269" i="4"/>
  <c r="R269" i="4" s="1"/>
  <c r="L270" i="4"/>
  <c r="R270" i="4" s="1"/>
  <c r="L277" i="4"/>
  <c r="R277" i="4" s="1"/>
  <c r="M283" i="4"/>
  <c r="N283" i="4" s="1"/>
  <c r="L284" i="4"/>
  <c r="R284" i="4" s="1"/>
  <c r="L285" i="4"/>
  <c r="R285" i="4" s="1"/>
  <c r="L286" i="4"/>
  <c r="R286" i="4" s="1"/>
  <c r="L293" i="4"/>
  <c r="R293" i="4" s="1"/>
  <c r="L296" i="4"/>
  <c r="M299" i="4"/>
  <c r="N299" i="4" s="1"/>
  <c r="L301" i="4"/>
  <c r="R301" i="4" s="1"/>
  <c r="L302" i="4"/>
  <c r="R302" i="4" s="1"/>
  <c r="L309" i="4"/>
  <c r="R309" i="4" s="1"/>
  <c r="L312" i="4"/>
  <c r="M315" i="4"/>
  <c r="N315" i="4" s="1"/>
  <c r="L317" i="4"/>
  <c r="R317" i="4" s="1"/>
  <c r="L318" i="4"/>
  <c r="R318" i="4" s="1"/>
  <c r="N35" i="4"/>
  <c r="N9" i="4"/>
  <c r="N25" i="4"/>
  <c r="N33" i="4"/>
  <c r="N45" i="4"/>
  <c r="N51" i="4"/>
  <c r="N61" i="4"/>
  <c r="N92" i="4"/>
  <c r="L5" i="4"/>
  <c r="M6" i="4"/>
  <c r="N6" i="4" s="1"/>
  <c r="L13" i="4"/>
  <c r="M14" i="4"/>
  <c r="N14" i="4" s="1"/>
  <c r="L21" i="4"/>
  <c r="M22" i="4"/>
  <c r="N22" i="4" s="1"/>
  <c r="L29" i="4"/>
  <c r="R29" i="4" s="1"/>
  <c r="M30" i="4"/>
  <c r="N30" i="4" s="1"/>
  <c r="L37" i="4"/>
  <c r="M38" i="4"/>
  <c r="N38" i="4" s="1"/>
  <c r="M44" i="4"/>
  <c r="N44" i="4" s="1"/>
  <c r="L53" i="4"/>
  <c r="M60" i="4"/>
  <c r="N60" i="4" s="1"/>
  <c r="L3" i="4"/>
  <c r="M4" i="4"/>
  <c r="N4" i="4" s="1"/>
  <c r="L11" i="4"/>
  <c r="M12" i="4"/>
  <c r="N12" i="4" s="1"/>
  <c r="L19" i="4"/>
  <c r="M20" i="4"/>
  <c r="N20" i="4" s="1"/>
  <c r="L27" i="4"/>
  <c r="R27" i="4" s="1"/>
  <c r="M28" i="4"/>
  <c r="N28" i="4" s="1"/>
  <c r="N29" i="4"/>
  <c r="L35" i="4"/>
  <c r="R35" i="4" s="1"/>
  <c r="M36" i="4"/>
  <c r="N36" i="4" s="1"/>
  <c r="L41" i="4"/>
  <c r="N43" i="4"/>
  <c r="M48" i="4"/>
  <c r="N48" i="4" s="1"/>
  <c r="L57" i="4"/>
  <c r="N59" i="4"/>
  <c r="M94" i="4"/>
  <c r="N94" i="4" s="1"/>
  <c r="L97" i="4"/>
  <c r="M110" i="4"/>
  <c r="N110" i="4" s="1"/>
  <c r="N111" i="4"/>
  <c r="M118" i="4"/>
  <c r="N118" i="4" s="1"/>
  <c r="N119" i="4"/>
  <c r="M126" i="4"/>
  <c r="N126" i="4" s="1"/>
  <c r="N127" i="4"/>
  <c r="M134" i="4"/>
  <c r="N134" i="4" s="1"/>
  <c r="N135" i="4"/>
  <c r="M142" i="4"/>
  <c r="N142" i="4" s="1"/>
  <c r="M150" i="4"/>
  <c r="N150" i="4" s="1"/>
  <c r="N151" i="4"/>
  <c r="M158" i="4"/>
  <c r="N158" i="4" s="1"/>
  <c r="N159" i="4"/>
  <c r="M166" i="4"/>
  <c r="N166" i="4" s="1"/>
  <c r="M174" i="4"/>
  <c r="N174" i="4" s="1"/>
  <c r="N175" i="4"/>
  <c r="M186" i="4"/>
  <c r="N186" i="4" s="1"/>
  <c r="M98" i="4"/>
  <c r="N98" i="4" s="1"/>
  <c r="L101" i="4"/>
  <c r="N185" i="4"/>
  <c r="N256" i="4"/>
  <c r="N99" i="4"/>
  <c r="N107" i="4"/>
  <c r="N115" i="4"/>
  <c r="N123" i="4"/>
  <c r="N139" i="4"/>
  <c r="N147" i="4"/>
  <c r="N155" i="4"/>
  <c r="N163" i="4"/>
  <c r="N171" i="4"/>
  <c r="N179" i="4"/>
  <c r="N182" i="4"/>
  <c r="N189" i="4"/>
  <c r="N188" i="4"/>
  <c r="N193" i="4"/>
  <c r="N199" i="4"/>
  <c r="L183" i="4"/>
  <c r="R183" i="4" s="1"/>
  <c r="M196" i="4"/>
  <c r="N196" i="4" s="1"/>
  <c r="N197" i="4"/>
  <c r="L203" i="4"/>
  <c r="M204" i="4"/>
  <c r="N204" i="4" s="1"/>
  <c r="N205" i="4"/>
  <c r="M184" i="4"/>
  <c r="N184" i="4" s="1"/>
  <c r="L187" i="4"/>
  <c r="L201" i="4"/>
  <c r="M202" i="4"/>
  <c r="N202" i="4" s="1"/>
  <c r="M214" i="4"/>
  <c r="N214" i="4" s="1"/>
  <c r="L216" i="4"/>
  <c r="M222" i="4"/>
  <c r="L224" i="4"/>
  <c r="M230" i="4"/>
  <c r="N230" i="4" s="1"/>
  <c r="L232" i="4"/>
  <c r="M238" i="4"/>
  <c r="N238" i="4" s="1"/>
  <c r="L240" i="4"/>
  <c r="M246" i="4"/>
  <c r="N246" i="4" s="1"/>
  <c r="L248" i="4"/>
  <c r="M254" i="4"/>
  <c r="L256" i="4"/>
  <c r="R256" i="4" s="1"/>
  <c r="M262" i="4"/>
  <c r="N262" i="4" s="1"/>
  <c r="L264" i="4"/>
  <c r="M270" i="4"/>
  <c r="L272" i="4"/>
  <c r="M278" i="4"/>
  <c r="N278" i="4" s="1"/>
  <c r="L280" i="4"/>
  <c r="M286" i="4"/>
  <c r="L288" i="4"/>
  <c r="M294" i="4"/>
  <c r="N294" i="4" s="1"/>
  <c r="M302" i="4"/>
  <c r="N302" i="4" s="1"/>
  <c r="M310" i="4"/>
  <c r="N310" i="4" s="1"/>
  <c r="M318" i="4"/>
  <c r="N318" i="4" s="1"/>
  <c r="N210" i="4"/>
  <c r="N218" i="4"/>
  <c r="N226" i="4"/>
  <c r="N242" i="4"/>
  <c r="N250" i="4"/>
  <c r="N258" i="4"/>
  <c r="N274" i="4"/>
  <c r="N282" i="4"/>
  <c r="N290" i="4"/>
  <c r="N306" i="4"/>
  <c r="N314" i="4"/>
  <c r="N101" i="4" l="1"/>
  <c r="R101" i="4"/>
  <c r="N57" i="4"/>
  <c r="R57" i="4"/>
  <c r="N19" i="4"/>
  <c r="R19" i="4"/>
  <c r="N11" i="4"/>
  <c r="R11" i="4"/>
  <c r="N3" i="4"/>
  <c r="R3" i="4"/>
  <c r="N53" i="4"/>
  <c r="R53" i="4"/>
  <c r="N27" i="4"/>
  <c r="N312" i="4"/>
  <c r="R312" i="4"/>
  <c r="N180" i="4"/>
  <c r="R180" i="4"/>
  <c r="N317" i="4"/>
  <c r="N298" i="4"/>
  <c r="R298" i="4"/>
  <c r="N276" i="4"/>
  <c r="R276" i="4"/>
  <c r="N266" i="4"/>
  <c r="R266" i="4"/>
  <c r="N253" i="4"/>
  <c r="N244" i="4"/>
  <c r="R244" i="4"/>
  <c r="N234" i="4"/>
  <c r="R234" i="4"/>
  <c r="N181" i="4"/>
  <c r="R181" i="4"/>
  <c r="N169" i="4"/>
  <c r="R169" i="4"/>
  <c r="N167" i="4"/>
  <c r="R167" i="4"/>
  <c r="N143" i="4"/>
  <c r="R143" i="4"/>
  <c r="N136" i="4"/>
  <c r="R136" i="4"/>
  <c r="N131" i="4"/>
  <c r="R131" i="4"/>
  <c r="N124" i="4"/>
  <c r="R124" i="4"/>
  <c r="N145" i="4"/>
  <c r="R145" i="4"/>
  <c r="N113" i="4"/>
  <c r="R113" i="4"/>
  <c r="N91" i="4"/>
  <c r="R91" i="4"/>
  <c r="N87" i="4"/>
  <c r="R87" i="4"/>
  <c r="N83" i="4"/>
  <c r="R83" i="4"/>
  <c r="N79" i="4"/>
  <c r="R79" i="4"/>
  <c r="N75" i="4"/>
  <c r="R75" i="4"/>
  <c r="N67" i="4"/>
  <c r="R67" i="4"/>
  <c r="N260" i="4"/>
  <c r="N952" i="10"/>
  <c r="N944" i="10"/>
  <c r="N936" i="10"/>
  <c r="N928" i="10"/>
  <c r="N920" i="10"/>
  <c r="N912" i="10"/>
  <c r="N904" i="10"/>
  <c r="N896" i="10"/>
  <c r="N888" i="10"/>
  <c r="N880" i="10"/>
  <c r="N872" i="10"/>
  <c r="N864" i="10"/>
  <c r="N856" i="10"/>
  <c r="N848" i="10"/>
  <c r="N840" i="10"/>
  <c r="N832" i="10"/>
  <c r="N824" i="10"/>
  <c r="N816" i="10"/>
  <c r="N808" i="10"/>
  <c r="N800" i="10"/>
  <c r="N792" i="10"/>
  <c r="N784" i="10"/>
  <c r="N776" i="10"/>
  <c r="N768" i="10"/>
  <c r="N760" i="10"/>
  <c r="N752" i="10"/>
  <c r="N744" i="10"/>
  <c r="N736" i="10"/>
  <c r="N728" i="10"/>
  <c r="N720" i="10"/>
  <c r="N712" i="10"/>
  <c r="N704" i="10"/>
  <c r="N696" i="10"/>
  <c r="N688" i="10"/>
  <c r="N680" i="10"/>
  <c r="N672" i="10"/>
  <c r="N664" i="10"/>
  <c r="N656" i="10"/>
  <c r="N648" i="10"/>
  <c r="N640" i="10"/>
  <c r="N632" i="10"/>
  <c r="N624" i="10"/>
  <c r="N616" i="10"/>
  <c r="N608" i="10"/>
  <c r="N600" i="10"/>
  <c r="N592" i="10"/>
  <c r="N305" i="4"/>
  <c r="N209" i="4"/>
  <c r="N86" i="4"/>
  <c r="N73" i="4"/>
  <c r="N232" i="10"/>
  <c r="N224" i="10"/>
  <c r="N216" i="10"/>
  <c r="N208" i="10"/>
  <c r="N200" i="10"/>
  <c r="N192" i="10"/>
  <c r="N184" i="10"/>
  <c r="N176" i="10"/>
  <c r="N168" i="10"/>
  <c r="N160" i="10"/>
  <c r="N152" i="10"/>
  <c r="N144" i="10"/>
  <c r="N136" i="10"/>
  <c r="N128" i="10"/>
  <c r="N120" i="10"/>
  <c r="N112" i="10"/>
  <c r="N104" i="10"/>
  <c r="N96" i="10"/>
  <c r="N88" i="10"/>
  <c r="N80" i="10"/>
  <c r="N72" i="10"/>
  <c r="N64" i="10"/>
  <c r="N56" i="10"/>
  <c r="N48" i="10"/>
  <c r="N40" i="10"/>
  <c r="N32" i="10"/>
  <c r="N24" i="10"/>
  <c r="N16" i="10"/>
  <c r="N8" i="10"/>
  <c r="N70" i="8"/>
  <c r="N62" i="8"/>
  <c r="N54" i="8"/>
  <c r="N46" i="8"/>
  <c r="N38" i="8"/>
  <c r="N30" i="8"/>
  <c r="N22" i="8"/>
  <c r="N14" i="8"/>
  <c r="N6" i="8"/>
  <c r="N131" i="6"/>
  <c r="N241" i="4"/>
  <c r="N191" i="4"/>
  <c r="N89" i="4"/>
  <c r="N69" i="4"/>
  <c r="N15" i="4"/>
  <c r="N201" i="4"/>
  <c r="R201" i="4"/>
  <c r="N288" i="4"/>
  <c r="R288" i="4"/>
  <c r="N280" i="4"/>
  <c r="R280" i="4"/>
  <c r="N272" i="4"/>
  <c r="R272" i="4"/>
  <c r="N264" i="4"/>
  <c r="R264" i="4"/>
  <c r="N248" i="4"/>
  <c r="R248" i="4"/>
  <c r="N240" i="4"/>
  <c r="R240" i="4"/>
  <c r="N232" i="4"/>
  <c r="R232" i="4"/>
  <c r="N224" i="4"/>
  <c r="R224" i="4"/>
  <c r="N216" i="4"/>
  <c r="R216" i="4"/>
  <c r="N187" i="4"/>
  <c r="R187" i="4"/>
  <c r="N203" i="4"/>
  <c r="R203" i="4"/>
  <c r="N97" i="4"/>
  <c r="R97" i="4"/>
  <c r="N41" i="4"/>
  <c r="R41" i="4"/>
  <c r="N37" i="4"/>
  <c r="R37" i="4"/>
  <c r="N21" i="4"/>
  <c r="R21" i="4"/>
  <c r="N13" i="4"/>
  <c r="R13" i="4"/>
  <c r="N5" i="4"/>
  <c r="R5" i="4"/>
  <c r="N296" i="4"/>
  <c r="R296" i="4"/>
  <c r="N177" i="4"/>
  <c r="R177" i="4"/>
  <c r="N304" i="4"/>
  <c r="R304" i="4"/>
  <c r="N293" i="4"/>
  <c r="N268" i="4"/>
  <c r="N229" i="4"/>
  <c r="N208" i="4"/>
  <c r="R208" i="4"/>
  <c r="N172" i="4"/>
  <c r="R172" i="4"/>
  <c r="N152" i="4"/>
  <c r="R152" i="4"/>
  <c r="N149" i="4"/>
  <c r="N121" i="4"/>
  <c r="R121" i="4"/>
  <c r="N39" i="4"/>
  <c r="R39" i="4"/>
  <c r="N17" i="4"/>
  <c r="R17" i="4"/>
  <c r="N7" i="4"/>
  <c r="R7" i="4"/>
  <c r="N162" i="4"/>
  <c r="N125" i="4"/>
  <c r="N161" i="4"/>
  <c r="R161" i="4"/>
  <c r="N148" i="4"/>
  <c r="R148" i="4"/>
  <c r="N116" i="4"/>
  <c r="R116" i="4"/>
  <c r="N31" i="4"/>
  <c r="R31" i="4"/>
  <c r="N292" i="4"/>
  <c r="N228" i="4"/>
  <c r="N71" i="4"/>
  <c r="N100" i="4"/>
  <c r="N63" i="4"/>
  <c r="N956" i="10"/>
  <c r="N948" i="10"/>
  <c r="N940" i="10"/>
  <c r="N932" i="10"/>
  <c r="N924" i="10"/>
  <c r="N916" i="10"/>
  <c r="N908" i="10"/>
  <c r="N900" i="10"/>
  <c r="N892" i="10"/>
  <c r="N884" i="10"/>
  <c r="N876" i="10"/>
  <c r="N868" i="10"/>
  <c r="N860" i="10"/>
  <c r="N852" i="10"/>
  <c r="N844" i="10"/>
  <c r="N836" i="10"/>
  <c r="N828" i="10"/>
  <c r="N820" i="10"/>
  <c r="N812" i="10"/>
  <c r="N804" i="10"/>
  <c r="N796" i="10"/>
  <c r="N788" i="10"/>
  <c r="N780" i="10"/>
  <c r="N772" i="10"/>
  <c r="N764" i="10"/>
  <c r="N756" i="10"/>
  <c r="N748" i="10"/>
  <c r="N740" i="10"/>
  <c r="N732" i="10"/>
  <c r="N724" i="10"/>
  <c r="N716" i="10"/>
  <c r="N708" i="10"/>
  <c r="N700" i="10"/>
  <c r="N692" i="10"/>
  <c r="N684" i="10"/>
  <c r="N676" i="10"/>
  <c r="N668" i="10"/>
  <c r="N660" i="10"/>
  <c r="N652" i="10"/>
  <c r="N644" i="10"/>
  <c r="N636" i="10"/>
  <c r="N628" i="10"/>
  <c r="N620" i="10"/>
  <c r="N612" i="10"/>
  <c r="N604" i="10"/>
  <c r="N596" i="10"/>
  <c r="N273" i="4"/>
  <c r="N257" i="4"/>
  <c r="N225" i="4"/>
  <c r="N70" i="4"/>
  <c r="N26" i="4"/>
  <c r="N228" i="10"/>
  <c r="N220" i="10"/>
  <c r="N212" i="10"/>
  <c r="N204" i="10"/>
  <c r="N196" i="10"/>
  <c r="N188" i="10"/>
  <c r="N180" i="10"/>
  <c r="N172" i="10"/>
  <c r="N164" i="10"/>
  <c r="N156" i="10"/>
  <c r="N148" i="10"/>
  <c r="N140" i="10"/>
  <c r="N132" i="10"/>
  <c r="N124" i="10"/>
  <c r="N116" i="10"/>
  <c r="N108" i="10"/>
  <c r="N100" i="10"/>
  <c r="N92" i="10"/>
  <c r="N84" i="10"/>
  <c r="N76" i="10"/>
  <c r="N68" i="10"/>
  <c r="N60" i="10"/>
  <c r="N52" i="10"/>
  <c r="N44" i="10"/>
  <c r="N36" i="10"/>
  <c r="N28" i="10"/>
  <c r="N20" i="10"/>
  <c r="N12" i="10"/>
  <c r="N4" i="10"/>
  <c r="N66" i="8"/>
  <c r="N58" i="8"/>
  <c r="N50" i="8"/>
  <c r="N42" i="8"/>
  <c r="N34" i="8"/>
  <c r="N26" i="8"/>
  <c r="N18" i="8"/>
  <c r="N10" i="8"/>
  <c r="N135" i="6"/>
  <c r="N289" i="4"/>
  <c r="N192" i="4"/>
  <c r="N85" i="4"/>
  <c r="N285" i="4"/>
  <c r="N221" i="4"/>
  <c r="N190" i="4"/>
  <c r="N284" i="4"/>
  <c r="N261" i="4"/>
  <c r="N252" i="4"/>
  <c r="N220" i="4"/>
  <c r="N286" i="4"/>
  <c r="N270" i="4"/>
  <c r="N254" i="4"/>
  <c r="N222" i="4"/>
  <c r="N183" i="4"/>
  <c r="N301" i="4"/>
  <c r="N269" i="4"/>
  <c r="N237" i="4"/>
  <c r="N195" i="4"/>
  <c r="N309" i="4"/>
  <c r="N277" i="4"/>
  <c r="N245" i="4"/>
  <c r="N236" i="4"/>
  <c r="N213" i="4"/>
  <c r="N128" i="4"/>
</calcChain>
</file>

<file path=xl/sharedStrings.xml><?xml version="1.0" encoding="utf-8"?>
<sst xmlns="http://schemas.openxmlformats.org/spreadsheetml/2006/main" count="3809" uniqueCount="1898">
  <si>
    <t>ویژگی کد</t>
  </si>
  <si>
    <t>توضیحات</t>
  </si>
  <si>
    <t>فنی</t>
  </si>
  <si>
    <t>بیهوشی</t>
  </si>
  <si>
    <t>#</t>
  </si>
  <si>
    <t>#+</t>
  </si>
  <si>
    <t>#*</t>
  </si>
  <si>
    <t>ارزش تام 4 واحد</t>
  </si>
  <si>
    <t>ارزش تام 5 واحد</t>
  </si>
  <si>
    <t>اوروگرافی ترشحی فیلم با هر تعداد کلیشه لازم و کامل (با یا بدون PVC)</t>
  </si>
  <si>
    <t>(این کد با سایر کدها قابل گزارش و محاسبه نمی‌باشد) (در صورت ارسال نمونه به خارج از کشور صرفاً مشروط به رعایت استانداردهای ابلاغی وزارت بهداشت درمان و اموزش پزشکی، 90 درصد جزء فنی و 5 درصد جزء حرفه ای قابل محاسبه و پرداخت است.) (قیمت تولید داده خام به عنوان بخشی از جزء فنی براساس اعلام رسمی وزارت بهداشت درمان و آموزش پزشکی به صورت دوره ای، قابل محاسبه و پرداخت می‌باشد.)</t>
  </si>
  <si>
    <t>خصوصی گیلان</t>
  </si>
  <si>
    <t>کدملی</t>
  </si>
  <si>
    <t>شرح کد(Value)</t>
  </si>
  <si>
    <t xml:space="preserve"> کل</t>
  </si>
  <si>
    <t>حرفه‌ای</t>
  </si>
  <si>
    <t>تعرفه دولتی</t>
  </si>
  <si>
    <t>ارزش پایه بیهوشی</t>
  </si>
  <si>
    <t>Unquantitative A Scan با يا بدون B scan</t>
  </si>
  <si>
    <t xml:space="preserve">سونوگرافي به ازاي هر چشم (A اسكن و B اسكن با هم ) </t>
  </si>
  <si>
    <t xml:space="preserve">سونوگرافي نسج نرم سطحی یا عمقی هر جاي بدن با ذكر ناحيه مورد درخواست </t>
  </si>
  <si>
    <t>تعرفه خصوصی2</t>
  </si>
  <si>
    <t xml:space="preserve">خصوصی گیلان </t>
  </si>
  <si>
    <t xml:space="preserve">آزمايش اوره تنفسي (UBT (Urea Breath Test با استفاده از کربن13 يا 14 </t>
  </si>
  <si>
    <t>ح</t>
  </si>
  <si>
    <t>ف</t>
  </si>
  <si>
    <t>پرداختی تهران</t>
  </si>
  <si>
    <t>ح *</t>
  </si>
  <si>
    <t>تعرفه خدمات انواع اسکن سال 98-99</t>
  </si>
  <si>
    <t>ت ح خ</t>
  </si>
  <si>
    <t>ت ح د</t>
  </si>
  <si>
    <t xml:space="preserve">ت ف خ </t>
  </si>
  <si>
    <t>ت ف د</t>
  </si>
  <si>
    <t>سی تی اسکن مغز (بدون تزریق)</t>
  </si>
  <si>
    <t>سی تی اسکن مغز (با تزریق)</t>
  </si>
  <si>
    <t>سی تی اسکن مغز (با و بدون تزریق)</t>
  </si>
  <si>
    <t>سی تی اسکن مغز کرونال و آگزیال (بدون تزریق)</t>
  </si>
  <si>
    <t>سی تی اسکن مغز کرونال و آگزیال (با تزریق)</t>
  </si>
  <si>
    <t>سی تی اسکن مغز کرونال و آگزیال (با و بدون تزریق)</t>
  </si>
  <si>
    <t>سی تی اسکن مقاطع کرونال -ساجیتال یا ابلیک</t>
  </si>
  <si>
    <t xml:space="preserve">سي تي اسكن پوستريورفوسا با مقاطع ظريف (با و بدون تزريق) </t>
  </si>
  <si>
    <t>سی تی اسکن صورت و سینوس- یک جهت (کرونال یا اگزیال) بدون تزریق</t>
  </si>
  <si>
    <t>سی تی اسکن صورت و سینوس - یک جهت با تزریق</t>
  </si>
  <si>
    <t>سی تی اسکن صورت و سینوس - یک جهت با و بدون تزریق</t>
  </si>
  <si>
    <t>سی تی اسکن منطقه ماگزیلو فاشیال بدون تزریق</t>
  </si>
  <si>
    <t>سی تی اسکن منطقه ماگزیلو فاشیال با تزریق</t>
  </si>
  <si>
    <t>سی تی اسکن منطقه ماگزیلو فاشیال با وبدون تزریق</t>
  </si>
  <si>
    <t xml:space="preserve">سی تی اسکن صورت و سینوس - دو جهت بدون تزریق </t>
  </si>
  <si>
    <t xml:space="preserve">سی تی اسکن صورت و سینوس - دو جهت با تزریق </t>
  </si>
  <si>
    <t>سي تي اسكن صورت و سينوس - دو جهت با و بدون تزريق</t>
  </si>
  <si>
    <t>سی تی اسکن دینامیک هیپوفیز برای میکروآدنوم</t>
  </si>
  <si>
    <t>سی تی اسکن اوربیت ( هر جهت و بدون تزریق)</t>
  </si>
  <si>
    <t>سی تی اسکن اوربیت ( هر جهت- با تزریق)</t>
  </si>
  <si>
    <t>سی تی اسکن اوربیت ( هر جهت- با و بدون تزریق)</t>
  </si>
  <si>
    <t>سی تی اسکن اوربیت -سلا- پوستریور فوسا گوش داخلی خارجی یا میانی بدون تزریق</t>
  </si>
  <si>
    <t>سی تی اسکن اوربیت -سلا- پوستریور فوسا گوش داخلی خارجی یا میانی با تزریق</t>
  </si>
  <si>
    <t>سی تی اسکن اوربیت-سلا پوستریور فوسا داخلی خارجی یا میانی باو بدون تزریق گوش</t>
  </si>
  <si>
    <t>سی تی اسکن اوربیت (دوجهت - بدون تزریق)</t>
  </si>
  <si>
    <t>سی تی اسکن اوربیت (دو جهت- با تزریق)</t>
  </si>
  <si>
    <t xml:space="preserve"> سی تی اسکن اوربیت دو جهت با و بدون تزریق</t>
  </si>
  <si>
    <t>سی تی اسکن گوش داخلی- یک جهت و بدون تزریق (استخوان پتروس)</t>
  </si>
  <si>
    <t>سی تی اسکن گوش- یک جهت با تزریق</t>
  </si>
  <si>
    <t>سی تی اسکن گوش- یک جهت با و بدون تزریق</t>
  </si>
  <si>
    <t>سی تی اسکن گوش داخلی کورونال و آگزیال (استخوان پتروس)</t>
  </si>
  <si>
    <t>سی تی اسکن گوش داخلی پوستریورفوسا (در دو جهت)</t>
  </si>
  <si>
    <t>سی تی اسکن گوش- دو جهت با تزریق</t>
  </si>
  <si>
    <t>سی تی اسکن گوش- دو جهت با و بدون تزریق</t>
  </si>
  <si>
    <t>سیسترنوگرافی مغز-در یک جهت</t>
  </si>
  <si>
    <t xml:space="preserve">(برای تزریق اینتراتکال کد 600960 گزارش گردد) </t>
  </si>
  <si>
    <t>سیسترنوگرافی مغز- در دو جهت</t>
  </si>
  <si>
    <t>گازمه آتوسیسترنوگرافی - دو طرفه برای گوش داخلی</t>
  </si>
  <si>
    <t>سی تی اسکن فک پایین یا بالا، اگزیال با بازسازی ساجیتال و کرونال</t>
  </si>
  <si>
    <t>سی تی اسکن سری کامل TMJ اگزیال و کرونال و ساجیتال</t>
  </si>
  <si>
    <t>سی تی اسکن سری گوش برای پیوند کوکلئه با فیلمهای زوم</t>
  </si>
  <si>
    <t>سی تی اسکن گردن- بدون تزریق</t>
  </si>
  <si>
    <t>سی تی اسکن گردن- با تزریق</t>
  </si>
  <si>
    <t>سی تی اسکن گردن- با و بدون تزریق</t>
  </si>
  <si>
    <t>سی تی اسکن دینامیک گردن</t>
  </si>
  <si>
    <t>سی تی اسکن حنجره- یک جهت 2 میلیمتری و بدون تزریق</t>
  </si>
  <si>
    <t>سی تی اسکن حنجره - یک جهت 2 میلیمتری و با تزریق</t>
  </si>
  <si>
    <t>سی تی اسکن حنجره - یک جهت 2 میلیمتری و با و بدون تزریق</t>
  </si>
  <si>
    <t>سی تی اسکن حنجره - دو جهت</t>
  </si>
  <si>
    <t>سی تی اسکن ریه و مدیاستن- بدون تزریق</t>
  </si>
  <si>
    <t>سی تی اسکن ریه و مدیاستن- با تزریق</t>
  </si>
  <si>
    <t>سی تی اسکن ریه و مدیاستن- با و بدون تزریق</t>
  </si>
  <si>
    <t>سی تی اسکن مدیاستن یا ریه- با تزریق دینامیک</t>
  </si>
  <si>
    <t>سی تی اسکن باقـدرت تفکیک بالا(HRCT) یا سی تی اسکن با قدرت تفکیک فوق العاده (UHRCT)- بدون تزریق</t>
  </si>
  <si>
    <t>سی تی اسکن باقـدرت تفکیک بالا (HRCT ) یا سی تی اسکن با قدرت تفکیک فوق العاده (UHRCT)- با تزریق</t>
  </si>
  <si>
    <t>سی تی اسکن باقـدرت تفکیک بالا(HRCT) یا سی تی اسکن با قدرت تفکیک فوق العاده (UHRCT)- با و بدون تزریق</t>
  </si>
  <si>
    <t>سی تی اسکن سه بعدی هر قسمت از بدن و صورت</t>
  </si>
  <si>
    <t>سی تی اسکن شکم- بدون تزریق</t>
  </si>
  <si>
    <t>سی تی اسکن شکم- با تزریق</t>
  </si>
  <si>
    <t>سی تی اسکن شکم-با و بدون تزریق</t>
  </si>
  <si>
    <t>سی تی اسکن شکم و لگن- بدون تزریق</t>
  </si>
  <si>
    <t>سی تی اسکن شکم و لگن- با تزریق</t>
  </si>
  <si>
    <t>سی تی اسکن شکم و لگن- با و بدون تزریق</t>
  </si>
  <si>
    <t>سی تی اسکن لگن- بدون تزریق</t>
  </si>
  <si>
    <t>سی تی اسکن لگن- با تزریق</t>
  </si>
  <si>
    <t>سی تی اسکن لگن-با و بدون تزریق</t>
  </si>
  <si>
    <t>بررسی 2 و 4 میلی متری هر یک از اعضاء شکم - با یا بدون تزریق- هر یک به تنهایی (پانکراس، کلیه ها، طحال و غدد فوق کلیوی)</t>
  </si>
  <si>
    <t>سی تی اسکن لگن- بدون تزریق ماده حاجب یا لگن استخوانی</t>
  </si>
  <si>
    <t>بررسی 4 و 2 میلی متری اعضاء انفرادی و اختصاصی شکم- با تزریق دینامیک (کبد)</t>
  </si>
  <si>
    <t>آنژیو سی تی اسکن آئورت با بازسازی ها</t>
  </si>
  <si>
    <t>سی تی اسکن دو مهره یک دیسک- بدون تزریق</t>
  </si>
  <si>
    <t>سی تی اسکن دو مهره یک دیسک(ناحیه توراسیک)- بدون تزریق</t>
  </si>
  <si>
    <t>سی تی اسکن دو مهره یک دیسک(ناحیه سرویکال)- بدون تزریق</t>
  </si>
  <si>
    <t>سی تی اسکن دو مهره یک دیسک(ناحیه لومبر)- بدون تزریق</t>
  </si>
  <si>
    <t>سی تی اسکن دو مهره یک دیسک(ناحیه لومبر)- با تزریق</t>
  </si>
  <si>
    <t>سی تی اسکن دو مهره یک دیسک(ناحیه توراسیک)- با تزریق</t>
  </si>
  <si>
    <t>سی تی اسکن دو مهره یک دیسک(ناحیه سرویکال)- با تزریق</t>
  </si>
  <si>
    <t>سی تی اسکن دو مهره یک دیسک- با تزریق</t>
  </si>
  <si>
    <t>سی تی اسکن دو مهره یک دیسک(ناحیه توراسیک)- با و بدون تزریق</t>
  </si>
  <si>
    <t>سی تی اسکن دو مهره یک دیسک(ناحیه سرویکال)- با و بدون تزریق</t>
  </si>
  <si>
    <t>سی تی اسکن دو مهره یک دیسک(ناحیه لومبر)- با و بدون تزریق</t>
  </si>
  <si>
    <t>سی تی اسکن دو مهره یک دیسک- با و بدون تزریق</t>
  </si>
  <si>
    <t>سی تی اسکن فضای بین مهره‌ای (سری- گردنی، پشتی، کمری)- هر کدام جداگانه</t>
  </si>
  <si>
    <t>سي تي اسكن مايلو يك جهت براي دو مهره و يك ديسك</t>
  </si>
  <si>
    <t>(برای تزریق اینتراتکال کد 600960 گزارش گردد)</t>
  </si>
  <si>
    <t>سی تی اسکن هر سگمان از اندام</t>
  </si>
  <si>
    <t>سی تی اسکن اندام فوقانی بدون کنتراست</t>
  </si>
  <si>
    <t>سی تی اسکن اندام فوقانی با کنتراست</t>
  </si>
  <si>
    <t>سی تی اسکن اندام فوقانی بدون و با کنتراست</t>
  </si>
  <si>
    <t>سی تی اسکن اندام تحتانی بدون کنتراست</t>
  </si>
  <si>
    <t>سی تی اسکن اندام تحتانی با کنتراست</t>
  </si>
  <si>
    <t>سی تی اسکن اندام تحتانی با و بدون کنتراست</t>
  </si>
  <si>
    <t>سی تی اسکن و محاسبه آنته ورشن هیپ با زانو</t>
  </si>
  <si>
    <t>سی تی اسکن هر مفصل- در یک جهت</t>
  </si>
  <si>
    <t>سی تی اسکن و محاسبه مینرالیزاسیون استخوان (دانسیتومتری)</t>
  </si>
  <si>
    <t>پروتکل بررسی همانژیوم کبدی شامل سی تی اسکن (بدون تزریق یا با تزریق دینامیک و تاخیری)</t>
  </si>
  <si>
    <t>بازسازی متال آرتیفکت (اضافه بر هزینه سی تی اسکن اصلی)</t>
  </si>
  <si>
    <t>بازسازی هر ناحیه (اضافه بر هزینه سی تی اسکن اصلی)</t>
  </si>
  <si>
    <t>سیالو سی تی- یک جهت با حق تزریق</t>
  </si>
  <si>
    <t>سی تی آنژیوگرافی مالتی دتکتور 64 اسلایس یا بیشتر عروق کرونر قلب</t>
  </si>
  <si>
    <t>(برای بررسی عروق کرونر قلب، سی‌تی‌آنژیوگرافی کمتر از 64 اسلایس قابل گزارش نمی‌باشد)</t>
  </si>
  <si>
    <t>سی تی آنژیوگرافی مالتی دتکتور برای بررسی سایر عروق یک طرفه یا دو طرفه</t>
  </si>
  <si>
    <t>سی تی آنژیوگرافی کاروتید (اکستراکرانیال)</t>
  </si>
  <si>
    <t>سی تی آنژیوگرافی شرائین اینتراکرانیال</t>
  </si>
  <si>
    <t xml:space="preserve">سی تی آنژیوگرافی کلیه (جهت دهنده کلیه) </t>
  </si>
  <si>
    <t>سی تی آنژیوگرافی آئورت توراسیک</t>
  </si>
  <si>
    <t>سی تی آنژیوگرافی آئورت شکمی</t>
  </si>
  <si>
    <t>سی تی آنژیوگرافی سایر ارگان ها</t>
  </si>
  <si>
    <t>سی تی آنژیوگرافی شکم بدون ماده حاجب وباماده حاجب</t>
  </si>
  <si>
    <t>سی تی آنژیوگرافی اندام فوقانی با وبدون ماده حاجب-مقاطع بعدی</t>
  </si>
  <si>
    <t>سی تی آنژیوگرافی اندام تحتانی با و بدون ماده حاجب</t>
  </si>
  <si>
    <t>سی تی اسکن High Resolution تمام ریه در یک نفس (5 میلی متری )- بدون تزریق</t>
  </si>
  <si>
    <t>سی تی اسکن فانکشنال ریه با محاسبات ظرفیتهای تنفسی (Pulmo CT)</t>
  </si>
  <si>
    <t>سی تی آنژیوپورتوگرافی کبد</t>
  </si>
  <si>
    <t>سی تی اسکن جهت بررسی پرفیوژن بافتی- با گاز گزنون (Xenon CT)</t>
  </si>
  <si>
    <t>سی تی اسکن اندوسکوپی- هر ارگان (VirtualEndoscopy)</t>
  </si>
  <si>
    <t>سی تی اسکن اسپیرال مغز بدون تزریق</t>
  </si>
  <si>
    <t>سی تی اسکن اسپیرال مغز با تزریق</t>
  </si>
  <si>
    <t>سی تی اسکن اسپیرال مغز با و بدون تزریق</t>
  </si>
  <si>
    <t>سی تی اسکن اسپیرال مغز کرونال و آگزیال بدون تزریق</t>
  </si>
  <si>
    <t>سی تی اسکن اسپیرال مغز کرونال و آگزیال با تزریق</t>
  </si>
  <si>
    <t>سی تی اسکن اسپیرال مغز کرونال و آگزیال با و بدون تزریق</t>
  </si>
  <si>
    <t>سی تی اسکن اسپیرال مقاطع کرونال ساجیتال یا ابلیک</t>
  </si>
  <si>
    <t>سی تی اسکن اسپیرال پوستریورفوسا با مقاطع ظریف (با یا بدون تزریق)</t>
  </si>
  <si>
    <t>سي تي اسكن اسپيرال پوستريورفوسا با مقاطع ظريف (با و بدون تزريق)</t>
  </si>
  <si>
    <t xml:space="preserve">سي تي اسكن اسپيرال اربيت -سلا- پوستريور فوسا گوش داخلي خارجي يا مياني بدون تزريق </t>
  </si>
  <si>
    <t xml:space="preserve">سی تی اسکن اسپیرال صورت و سینوس- یک جهت (کرونال یا اگزیال) بدون تزریق </t>
  </si>
  <si>
    <t>سی تی اسپیرال منطقه ماگزیلو فاشیال بدون تزریق</t>
  </si>
  <si>
    <t>سی تی اسکن اسپیرال صورت و سینوس یک جهت با تزریق</t>
  </si>
  <si>
    <t>سی تی اسکن اسپیرال صورت و سینوس یک جهت -با و بدون تزریق</t>
  </si>
  <si>
    <t>سی تی اسکن اسپیرال منطقه ماگزیلو فاشیال با تزریق</t>
  </si>
  <si>
    <t xml:space="preserve">سی تی اسکن اسپیرال منطقه ماگزیلو فاشیال با و بدون تزریق </t>
  </si>
  <si>
    <t>سي تي اسكن اسپيرال صورت و سينوس -دو جهت- بدون تزريق</t>
  </si>
  <si>
    <t>سی تی اسکن اسپیرال صورت و سینوس دو جهت با تزریق</t>
  </si>
  <si>
    <t>سي تي اسكن اسپيرال صورت و سينوس- دو جهت با و بدون تزريق</t>
  </si>
  <si>
    <t>سی تی اسکن اسپیرال دینامیک هیپوفیز برای میکروآدنوم</t>
  </si>
  <si>
    <t>سی تی اسکن اسپیرال اوربیت هر جهت بدون تزریق</t>
  </si>
  <si>
    <t>سی تی اسکن اسپیرال اوربیت هر جهت با تزریق</t>
  </si>
  <si>
    <t>سی تی اسکن اسپیرال اوربیت (هر جهت - با و بدون تزریق)</t>
  </si>
  <si>
    <t>سی تی اسکن اسپیرال اوربیت دو جهت بدون تزریق</t>
  </si>
  <si>
    <t>سی تی اسکن اسپیرال اوربیت دو جهت با تزریق</t>
  </si>
  <si>
    <t xml:space="preserve"> سي تي اسكن اسپيرال اوربيت دو جهت با و بدون تزريق</t>
  </si>
  <si>
    <t xml:space="preserve">سی تی اسکن اسپیرال اربیت - سلا- پوستریور فوسا گوش داخلی خارجی یا میانی با تزریق </t>
  </si>
  <si>
    <t xml:space="preserve">سي تي اسكن اسپيرال اربيت -سلا پوستريور فوسا با و بدون تزريق گوش داخلي خارجي يا مياني - با يا بدون تزريق </t>
  </si>
  <si>
    <t xml:space="preserve">سی تی اسکن اسپیرال گوش داخلی یک جهت بدون تزریق </t>
  </si>
  <si>
    <t>سی تی اسکن اسپیرال گوش یک جهت با تزریق</t>
  </si>
  <si>
    <t>سی تی اسکن اسپیرال گوش یک جهت با و بدون تزریق</t>
  </si>
  <si>
    <t>سی تی اسکن اسپیرال گوش داخلی کورونال و آگزیال (استخوان پتروس)</t>
  </si>
  <si>
    <t>سی تی اسکن اسپیرال گوش داخلی پوستریورفوسا دو جهت</t>
  </si>
  <si>
    <t>سی تی اسکن اسپیرال گوش دو جهت با تزریق</t>
  </si>
  <si>
    <t>سی تی اسکن اسپیرال گوش دو جهت با و بدون تزریق</t>
  </si>
  <si>
    <t>سیسترنوگرافی اسپیرال مغز در یک جهت</t>
  </si>
  <si>
    <t>سیسترنوگرافی اسپیرال مغز در دو جهت</t>
  </si>
  <si>
    <t>گازمه آتوسیسترنوگرافی اسپرال دو طرفه برای گوش داخلی</t>
  </si>
  <si>
    <t xml:space="preserve">سی تی اسکن اسپیرال فک پایین یا بالا، اگزیال با بازسازی ساجیتال وکرونال </t>
  </si>
  <si>
    <t>سی تی اسکن اسپیرال سری کامل TMJ اگزیال وکرونال و ساجیتال</t>
  </si>
  <si>
    <t>سي تي اسكن اسپيرال سري گوش براي پيوند كوكلئه با فيلم هاي زوم</t>
  </si>
  <si>
    <t>سی تی اسکن اسپیرال گردن بدون تزریق</t>
  </si>
  <si>
    <t>سی تی اسکن اسپیرال گردن با تزریق</t>
  </si>
  <si>
    <t>سي تي اسكن اسپيرال گردن -با و بدون تزريق</t>
  </si>
  <si>
    <t>سی تی اسکن اسپیرال دینامیک گردن</t>
  </si>
  <si>
    <t xml:space="preserve">سی تی اسکن اسپیرال حنجره یک جهت 2میلیمتری بدون تزریق </t>
  </si>
  <si>
    <t>سی تی اسکن اسپیرال حنجره یک جهت 2میلیمتری با تزریق</t>
  </si>
  <si>
    <t>سي تي اسكن اسپيرال حنجره يك جهت 2 ميليمتري با و بدون تزريق</t>
  </si>
  <si>
    <t>سی تی اسکن اسپیرال حنجره دو جهت</t>
  </si>
  <si>
    <t>سی تی اسکن اسپیرال ریه و مدیاستن بدون تزریق</t>
  </si>
  <si>
    <t>سی تی اسکن اسپیرال ریه و مدیاستن با تزریق</t>
  </si>
  <si>
    <t>سی تی اسکن اسپیرال ریه و مدیاستن با و بدون تزریق</t>
  </si>
  <si>
    <t>سي تي اسكن اسپيرال مدياستن يا ريه با تزريق ديناميك</t>
  </si>
  <si>
    <t>سی تی اسکن اسپیرال باقدرت تفکیک بالا HRCT یا سی تی اسکن با قدرت تفکیک فوق العادهUHRCT- بدون تزریق</t>
  </si>
  <si>
    <t>سی تی اسکن اسپیرال باقدرت تفکیک بالا HRCT یا سی تی اسکن با قدرت تفکیک فوق العادهUHRCT- با تزریق</t>
  </si>
  <si>
    <t>سی تی اسکن اسپیرال باقدرت تفکیک بالا HRCT یا سی تی اسکن با قدرت تفکیک فوق العادهUHRCT- با وبدون تزریق</t>
  </si>
  <si>
    <t>سی تی اسکن اسپیرال شکم با تزریق</t>
  </si>
  <si>
    <t>سی تی اسکن اسپیرال شکم بدون تزریق</t>
  </si>
  <si>
    <t>سی تی اسکن اسپیرال شکم با و بدون تزریق</t>
  </si>
  <si>
    <t>سی تی اسکن اسپیرال شکم و لگن بدون تزریق</t>
  </si>
  <si>
    <t>سی تی اسکن اسپیرال شکم و لگن با تزریق</t>
  </si>
  <si>
    <t>سی تی اسکن اسپیرال شکم و لگن - با و بدون تزریق</t>
  </si>
  <si>
    <t>سی تی اسکن اسپیرال لگن بدون تزریق</t>
  </si>
  <si>
    <t>سی تی اسکن اسپیرال لگن با تزریق</t>
  </si>
  <si>
    <t>سی تی اسکن اسپیرال لگن با و بدون تزریق</t>
  </si>
  <si>
    <t>سی تی اسکن اسپیرال 2و4میلی متری هر یک از اعضاء شکم با یا بدون تزریق - هر یک به تنهایی(پانکراس،کلیه ها،طحال و غدد فوق کلیوی)</t>
  </si>
  <si>
    <t>سي تي اسكن اسپيرال لگن بدون تزريق ماده حاجب يا لگن استخوانی</t>
  </si>
  <si>
    <t>سی تی اسپیرال بررسی 2و 4میلی متری اعضاء انفرادی و اختصاصی شکم با تزریق دینامیک(کبد)</t>
  </si>
  <si>
    <t>سي تي اسكن اسپيرال سایر ناحیه های ستون فقرات بدون تزريق</t>
  </si>
  <si>
    <t>سي تي اسكن اسپيرال ستون فقرات ناحیه توراسيك بدون تزريق</t>
  </si>
  <si>
    <t>سي تي اسكن اسپيرال ستون فقرات ناحيه سرويكال بدون تزريق</t>
  </si>
  <si>
    <t>سی تی اسکن اسپیرال ستون فقرات ناحیه لومبار بدون تزریق</t>
  </si>
  <si>
    <t>سي تي اسكن اسپيرال سایر ناحیه های ستون فقرات با تزريق</t>
  </si>
  <si>
    <t>سی تی اسکن اسپیرال سایر ناحیه های ستون فقرات با و بدون تزریق</t>
  </si>
  <si>
    <t>سی تی اسکن اسپیرال ستون فقرات ناحیه لومبار با تزریق</t>
  </si>
  <si>
    <t>سي تي اسكن اسپيرال ستون فقرات ناحیه توراسيك با تزريق</t>
  </si>
  <si>
    <t>سي تي اسكن اسپيرال ستون فقرات ناحيه سرويكال با تزريق</t>
  </si>
  <si>
    <t>سي تي اسكن اسپيرال ستون فقرات ناحیه توراسيك با و بدون تزريق</t>
  </si>
  <si>
    <t>سي تي اسكن اسپيرال ستون فقرات ناحيه سرويكال با و بدون تزريق</t>
  </si>
  <si>
    <t>سي تي اسكن اسپيرال ستون فقرات ناحيه لومبار با و بدون تزريق</t>
  </si>
  <si>
    <t>سی تی اسکن مایلو اسپیرال یک جهت برای دو مهره و یک دیسک</t>
  </si>
  <si>
    <t>سی تی اسکن اسپیرال هر سگمان از اندام</t>
  </si>
  <si>
    <t>سی تی اسکن اسپیرال اندام فوقانی بدون کنتراست</t>
  </si>
  <si>
    <t>سی تی اسکن اسپیرال اندام فوقانی با کنتراست</t>
  </si>
  <si>
    <t>سی تی اسکن اسپیرال اندام فوقانی بدون و با کنتراست</t>
  </si>
  <si>
    <t>سی تی اسکن اسپیرال اندام تحتانی بدون کنتراست</t>
  </si>
  <si>
    <t>سی تی اسکن اسپیرال اندام تحتانی با کنتراست</t>
  </si>
  <si>
    <t>سی تی اسکن اسپیرال اندام تحتانی با و بدون کنتراست</t>
  </si>
  <si>
    <t>سی تی اسکن اسپیرال و محاسبه آنته ورشن هیپ با زانو</t>
  </si>
  <si>
    <t>سی تی اسکن اسپیرال هر مفصل در یک جهت</t>
  </si>
  <si>
    <t>سی تی اسکن اسپیرال و محاسبه مینرالیزاسیون استخوان</t>
  </si>
  <si>
    <t>پروتکل بررسی همانژیوم کبدی شامل سی تی اسکن اسپیرال (بدون تزریق یا با تزریق دینامیک و تاخیری)</t>
  </si>
  <si>
    <t xml:space="preserve"> Cone Beam CT؛ هر کوادرانت</t>
  </si>
  <si>
    <t xml:space="preserve"> Cone Beam CT؛ جهت بررسی مفصل گیجگاهی فکی دو طرفه</t>
  </si>
  <si>
    <t xml:space="preserve"> Cone Beam CT؛ جهت بررسی ضایعات استخوانی با و بدون تزریق</t>
  </si>
  <si>
    <t xml:space="preserve">بیهوشی برای انجام خدمات CT-Scan یا سی تی آنژیوگرافی </t>
  </si>
  <si>
    <t>سنجش تراکم استخوان (Single Photon)</t>
  </si>
  <si>
    <t>سنجش تراکم استخوان (Dual Photon)</t>
  </si>
  <si>
    <t xml:space="preserve">Bone Survey تا سن (10) سالگی </t>
  </si>
  <si>
    <t xml:space="preserve">Bone Survey بالای سن (10) سالگی با دو کلیشه اضافه ( رخ و نیمرخ کمر) </t>
  </si>
  <si>
    <t>Bone Densitometry تراکم سنجی استخوان(یک یا دو منطقه) رادیوگرافی</t>
  </si>
  <si>
    <t xml:space="preserve">Bone Densitometry تراکم سنجی استخوانهای تمام بدن </t>
  </si>
  <si>
    <t xml:space="preserve">جذب ید تیروئید </t>
  </si>
  <si>
    <t>اسكن تيروئيد با يد 131</t>
  </si>
  <si>
    <t>اسكن تمام بدن با يد راديواكتيو</t>
  </si>
  <si>
    <t>درمان پرکاري تيروئيد تا 10 mci</t>
  </si>
  <si>
    <t>درمان پرکاري تيروئيد تا 15 mci</t>
  </si>
  <si>
    <t>درمان پرکاري تيروئيد تا 20 mci</t>
  </si>
  <si>
    <t>درمان پرکاري تيروئيد تا 25 mci</t>
  </si>
  <si>
    <t>درمان پرکاری تیروئید تا 30 mci</t>
  </si>
  <si>
    <t>درمان کانسر تیروئید تا 50 mci</t>
  </si>
  <si>
    <t>(هزینه بستری به صورت جداگانه قابل محاسبه و اخذ می‌باشد)</t>
  </si>
  <si>
    <t>درمان کانسرتیروئید تا 100 mci (بدون هزینه بستری)</t>
  </si>
  <si>
    <t>درمان کانسرتیروئید تا 150 mci (بدون هزینه بستری)</t>
  </si>
  <si>
    <t>درمان کانسرتیروئید تا 200 mci (بدون هزینه بستری)</t>
  </si>
  <si>
    <t>درمان کانسرتیروئید با ید 131 تا 300 mci</t>
  </si>
  <si>
    <t>اسكن قلب با تاليوم يا راديو داروهاي مشابه در يک مرحله</t>
  </si>
  <si>
    <t>اسکن قلب با دو مرحله Rest and /or Stress)،Planar)</t>
  </si>
  <si>
    <t>اسكن پرفيوژن توام با فونكسيون قلب Gated MIBI</t>
  </si>
  <si>
    <t>اسكن پرفيوژن با حرکات ديواره</t>
  </si>
  <si>
    <t>اسکن تمام بدن با تالیوم (MIBI)</t>
  </si>
  <si>
    <t>اسكن پاراتيروئيد با هر نوع راديودارو</t>
  </si>
  <si>
    <t>لوکالیزاسیون رادیو داروها یا توزیع رادیو دارو در تومور (تصویربرداری از منطقه محدود از جمله اسکن پستان با MIBI)</t>
  </si>
  <si>
    <t>اسکن گالیوم (منطقه محدود)</t>
  </si>
  <si>
    <t xml:space="preserve">اسکن قشر آدرنال </t>
  </si>
  <si>
    <t xml:space="preserve">درمان متاستاز استخوان با استرانسيوم 89 (متاسترون) </t>
  </si>
  <si>
    <t>(هرينه راديودارو به صورت جداگانه و براساس قیمت اعلامی سازمان انرزی اتمی قابل محاسبه و اخذ مي‌باشد)</t>
  </si>
  <si>
    <t>اسکن پس از تحریک تیروئید (بدون احتساب TSH)</t>
  </si>
  <si>
    <t>اسكن تيروئيد با تكنسيوم</t>
  </si>
  <si>
    <t>اسکن تیروئید با تالیوم یا MIBI</t>
  </si>
  <si>
    <t>اسکن مغز استخوان-لنفوم (whole body)</t>
  </si>
  <si>
    <t>اسکن مغز استخوان(limited)</t>
  </si>
  <si>
    <t>اسکن مغز استخوان (multiple)</t>
  </si>
  <si>
    <t>تعیین حجم خون با پلاسما</t>
  </si>
  <si>
    <t>مطالعه طول عمر گلبول قرمز با کروم 51</t>
  </si>
  <si>
    <t xml:space="preserve">مطالعه طول عمر گلبول قرمز در طحال یا کبد </t>
  </si>
  <si>
    <t>سکستراسیون گلبول های قرمز در طحال یا کبد</t>
  </si>
  <si>
    <t>میزان ناپدید شدن آهن رادیواکتیو از پلاسما</t>
  </si>
  <si>
    <t xml:space="preserve">جذب آهن رادیواکتیو به گلبول قرمز </t>
  </si>
  <si>
    <t xml:space="preserve"> توزیع و ذخیره آهن رادیواکتیو برای سیانوکوبالامین</t>
  </si>
  <si>
    <t>اسکن طحال به تنهایی</t>
  </si>
  <si>
    <t xml:space="preserve">اسکن مجاری و غدد لنفاوی </t>
  </si>
  <si>
    <t>اسکن مجاری و کیسه صفرا (هپاتوبیلیری- هایدا)</t>
  </si>
  <si>
    <t xml:space="preserve">اسکن کبد و طحال </t>
  </si>
  <si>
    <t>مطالعه جذب ویتامین B12 (شیلینگ) بدون فاکتور داخلی</t>
  </si>
  <si>
    <t>مطالعه جذب ویتامین B12 با فاکتور داخلی</t>
  </si>
  <si>
    <t>مطالعات ترکیبی جذب B12 با و بدون فاکتور داخلی</t>
  </si>
  <si>
    <t xml:space="preserve">اسکن تخلیه معده </t>
  </si>
  <si>
    <t xml:space="preserve">اسکن برگشت معده به مری(ریفلاکس) </t>
  </si>
  <si>
    <t xml:space="preserve">اسکن دیورتیکول مکل </t>
  </si>
  <si>
    <t xml:space="preserve">اسکن خونریزی از دستگاه گوارش تحتانی </t>
  </si>
  <si>
    <t xml:space="preserve">اسکن از غدد بزاقی </t>
  </si>
  <si>
    <t>اسکن استخوان با Spect</t>
  </si>
  <si>
    <t>اسکن استخوان planar با هر نوع رادیودارو (منطقه محدود مانند جمجمه، لگن و غیره)</t>
  </si>
  <si>
    <t>اسكن استخوان Planar تمام بدن، اسكلتي عضلاني (Whole Body Bone Scan)</t>
  </si>
  <si>
    <t xml:space="preserve">اسکن برای تعیین مایع در پریکارد </t>
  </si>
  <si>
    <t xml:space="preserve">اسکن آنژیوگرافی از جریان خون قلب با تعیین EF در حال استراحت </t>
  </si>
  <si>
    <t>آنژیوگرافی با تعیین EF در حال ورزش (بدون احتساب تست ورزش)</t>
  </si>
  <si>
    <t xml:space="preserve">اسکن انفارکتوس میوکارد با تکنزیوم پیروفسفات </t>
  </si>
  <si>
    <t>اسکن انفارکتوس میوکارد(planar)</t>
  </si>
  <si>
    <t xml:space="preserve">اسکن شنت های قلبی </t>
  </si>
  <si>
    <t>اسكن پرفيوژن ريه</t>
  </si>
  <si>
    <t>اسكن (تهويه ريوي) با هر روش</t>
  </si>
  <si>
    <t xml:space="preserve">اسکن مغز با تکنزیوم فقط در فاز flow </t>
  </si>
  <si>
    <t>سیسترنوگرافی یا Tc99m(بدون احتساب هزینه پونکسیون مایع نخاعی)</t>
  </si>
  <si>
    <t>سیسترنوگرافی یا In-111 (بدون احتساب هزینه پونکسیون مایع نخاعی)</t>
  </si>
  <si>
    <t xml:space="preserve">بررسی نشت مایع مغزی نخاعی (CSF leakage) </t>
  </si>
  <si>
    <t xml:space="preserve">ارزیابی شنت مغزی </t>
  </si>
  <si>
    <t>اسکن جريان خون داخل مغز با يدوآمفتامين يا Tc، HMPAO يا Tc، ECD يا راديوداروهاي مشابه با احتساب راديودارو و كيت (Brain Perfusion)</t>
  </si>
  <si>
    <t>اسكن قشر كليه‌ها (استاتيك با DMSA)</t>
  </si>
  <si>
    <t>اسكن ديناميک از كليه‌ها با مطالعه جريان خون عروقي و فانکشن کليه بدون مداخله دارويي</t>
  </si>
  <si>
    <t xml:space="preserve">اسکن کلیه با مطالعه جریان عروقی و فانکشن کلیه با و بدون تجویز کاپتوپریل </t>
  </si>
  <si>
    <t xml:space="preserve">اسکن باقیمانده ادرار در مثانه </t>
  </si>
  <si>
    <t>اسكن رفلاكس ميزناي (بدون احتساب هزينه سوندگذاري)</t>
  </si>
  <si>
    <t>اسکن رفلاکس حالب و باقیمانده ادرار در مثانه</t>
  </si>
  <si>
    <t xml:space="preserve"> (بدون احتساب هزینه سوند گذاری) </t>
  </si>
  <si>
    <t xml:space="preserve">اسکن بیضه ها با مطالعه جریان خون عروقی </t>
  </si>
  <si>
    <t>اسكن مجاري اشكي (داكريوسيستوگرافي)</t>
  </si>
  <si>
    <t>اسکن بخش مرکزی آدرنال و یا تمام بدن برای تعیین محل فئوکروموسیتوم یا سایر تومورهای نورواکتودرمال یا MIBG</t>
  </si>
  <si>
    <t>درمان پلی سایتمی ورا و لوسمی مزمن و غیره با احتساب رادیو دارو با فسفر 32</t>
  </si>
  <si>
    <t>اسکن با منوکلنال آنتی بادی نشان دار شده برای تشخیص تومورها و عفونتها</t>
  </si>
  <si>
    <t>اسکن برای بررسی و لکالیزاسیون تومور های فعال (بررسی تمام بدن در چند مرحله مثلا با گالیم)</t>
  </si>
  <si>
    <t>اسکن با منوکلنال آنتی بادی برای تشخیص عفونت</t>
  </si>
  <si>
    <t>تست تنفسی Breath Test با کربن رادیواکتیو 14</t>
  </si>
  <si>
    <t>اسکن RBC برای تشخیص همانژیوم (برای یک عضو یا بیشتر)</t>
  </si>
  <si>
    <t xml:space="preserve">اسکن تمام بدن DMSA قلیایی </t>
  </si>
  <si>
    <t xml:space="preserve">اسکن تمام بدن با گلبول سفید نشاندار شده </t>
  </si>
  <si>
    <t>اسکن با اگونیست گیرنده سوماتواستاتین (مثل اوکتروتاید)</t>
  </si>
  <si>
    <t>اسکن با سایر پپتیدها نظیر Tc-Bombesin(UBI) ،Tc-Ubiquicidin، ...</t>
  </si>
  <si>
    <t>تصویربرداری ترمبوز وریدی</t>
  </si>
  <si>
    <t>ونوگرافیunilateral</t>
  </si>
  <si>
    <t>ونوگرافیbilateral</t>
  </si>
  <si>
    <t>درمان MIBG (براي درمان فئوكروموسيتوم، نوروبلاستوم يا تومورهاي مشابه)</t>
  </si>
  <si>
    <t xml:space="preserve"> (بدون احتساب هزينه بستري) (هزینه رادیودارو جداگانه و براساس قیمت اعلامی سازمان انرژی اتمی قابل محاسبه می‌باشد)</t>
  </si>
  <si>
    <t xml:space="preserve">درمان متاستاز هاي منتشر استخوان با تزريق وريدي راديو دارو هاي مختلف نظير ساماريوم 153، رنيوم 188 و 186، لوتشيوم 177 </t>
  </si>
  <si>
    <t>(هزینه رادیودارو جداگانه و براساس قیمت اعلامی سازمان انرژی اتمی قابل محاسبه می‌باشد)</t>
  </si>
  <si>
    <t>درمان اتنخابي متاستاز کبدي با راديوداروهاي ميکروسفر (راديوابلاسيون متاستازهاي موضعي داخل کبدي)</t>
  </si>
  <si>
    <t>بدون احتساب هزینه آنژیوگرافی سلکتیو((هزینه رادیودارو جداگانه و براساس قیمت اعلامی سازمان انرژی اتمی قابل محاسبه می‌باشد)</t>
  </si>
  <si>
    <t>درمان داخل مفصلي با راديوداروها (راديوسينووکتومي با ايتريوم 90، رنيوم 186) هزینه پونکسیون داخل مفصلی جداگانه قابل محاسبه و اخذ نمی‌باشد</t>
  </si>
  <si>
    <t xml:space="preserve">اسکن PET-CT تمام بدن با FDG بدون احتساب هزینه پرتوداروی FDG </t>
  </si>
  <si>
    <t xml:space="preserve">اسکن PET-CT عضله قلب با FDG بدون احتساب هزینه پرتوداروی FDG </t>
  </si>
  <si>
    <t xml:space="preserve">اسکن PET-CT مغز با FDG بدون احتساب هزینه پرتوداروی FDG </t>
  </si>
  <si>
    <t>اندازه گیری GFR کلیه ها به روش پزشکی هسته ای</t>
  </si>
  <si>
    <t>اسکن به روش اسپکت</t>
  </si>
  <si>
    <t>(در صورت انجام، این کد را به ارزش نسبی پایه سایر کدها، اضافه نمائید)</t>
  </si>
  <si>
    <t>اسکن به روش اسپکت CT (با یا بدون attenuation correction) به مبلغ مبنا اضافه می شود</t>
  </si>
  <si>
    <t>رادیوداروی FDG18 برای اسکن PET-CT</t>
  </si>
  <si>
    <t xml:space="preserve">مدیریت درمان رادیوتراپی پیش از شروع درمان </t>
  </si>
  <si>
    <t xml:space="preserve">مدیریت درمان رادیوتراپی در حین درمان به ازای هر 5 جلسه که درمان‌های چند بار در روز را نیز شامل می‌شود و لزومی ندارد جلسات درمانی در روزهای پشت سر هم باشند. یک تا چهار جلسه باقیمانده در انتهای درمان نیز به عنوان یک مجموعه پنج‌تایی در نظر گرفته می‌شود </t>
  </si>
  <si>
    <t>(شامل بررسی تصویربرداری‌ها و آزمایش‌ها، مرور پورتال فیلم، مرور دوزیمتری، انجام دوز و پارامترهای درمانی و مرور تنظیمات یا set up درمان)</t>
  </si>
  <si>
    <t>اسکن کف پا</t>
  </si>
  <si>
    <t>اسکن استاتیک کف پا (Foot Scan) براي تعيين نقاط فشاري کف پا و تجويز کفي و يا اورتز مناسب</t>
  </si>
  <si>
    <t>پرداختی بیمه ایران تهران</t>
  </si>
  <si>
    <t>پرداختی بیمه ایران گیلان</t>
  </si>
  <si>
    <t>تعرفه خدمات سونوگرافی سال 98-99</t>
  </si>
  <si>
    <t xml:space="preserve">سونوگرافي مغز نوزادان </t>
  </si>
  <si>
    <t>Scan A Quantitative به تنهائي</t>
  </si>
  <si>
    <t xml:space="preserve">سونوگرافي تيروئيد يا پاراتيروئيد </t>
  </si>
  <si>
    <t xml:space="preserve">سونوگرافي غدد بزاقي (پاروتيد تحت فكي) </t>
  </si>
  <si>
    <t xml:space="preserve">سونوگرافي جستجوي مايع در پلور يا آسيت- هر كدام </t>
  </si>
  <si>
    <t>سونوگرافي پستان به همراه فضاهاي آگزيلاري با پروب مخصوص – یک یا دو طرفه</t>
  </si>
  <si>
    <t>الاستوگرافی پستان</t>
  </si>
  <si>
    <t xml:space="preserve">سونوگرافي قفسه سينه </t>
  </si>
  <si>
    <t>سونوگرافي شكم (كبد، كيسه صفرا، طحال، كليه ها، پانكراس)</t>
  </si>
  <si>
    <t xml:space="preserve">سونوگرافي از بيماران ترومايي در بخش اورژانس (FAST) </t>
  </si>
  <si>
    <t>سونوگرافي كبد، كيسه صفرا و مجاري صفراوي</t>
  </si>
  <si>
    <t>سونوگرافي كيسه صفرا و مجاري صفراوي خارج كبدي</t>
  </si>
  <si>
    <t xml:space="preserve">سونوگرافي كليتين </t>
  </si>
  <si>
    <t xml:space="preserve">سونوگرافي پانكراس </t>
  </si>
  <si>
    <t xml:space="preserve">سونوگرافي طحال </t>
  </si>
  <si>
    <t>سونوگرافي رتروپريتوئن يا آئورت شكمي غیر داپلر</t>
  </si>
  <si>
    <t xml:space="preserve">سونوگرافي آپانديس </t>
  </si>
  <si>
    <t>سونوگرافی کامل لگن شامل مثانه پر و خالی، پروستات و وزیکول سمینال و یا رحم و تخمدان</t>
  </si>
  <si>
    <t>سونوگرافي كليه ها و مجاري ادراري (شامل مثانه پر)</t>
  </si>
  <si>
    <t>سونوگرافي كليه ها و مجاري ادراري و مثانه پر و خالي ( با تعيين رزيجوي ادراري)</t>
  </si>
  <si>
    <t>سونوگرافي كليه ها و مجاري ادراري و پروستات و مثانه- پر و خالي ( با تعيين رزيجوي ادراري)</t>
  </si>
  <si>
    <t>سونوگرافی کامل شکم و لگن</t>
  </si>
  <si>
    <t xml:space="preserve">سونوگرافي رحم و تخمدان از روی شكم </t>
  </si>
  <si>
    <t xml:space="preserve">سونوگرافي جستجوي حاملگی خارج از رحم </t>
  </si>
  <si>
    <t>سونوگرافي بيضه ها</t>
  </si>
  <si>
    <t>سونوگرافي آلت</t>
  </si>
  <si>
    <t>سونوگرافي Infertility در آقايان (بررسي آنومالي مجراي EJ و VD)</t>
  </si>
  <si>
    <t xml:space="preserve">سونوگرافي بيضه پايين نيامده </t>
  </si>
  <si>
    <t>سونوگرافي آدرنال- یک یا دو طرفه</t>
  </si>
  <si>
    <t>سونوگرافي پروستات (ترانس ركتال)</t>
  </si>
  <si>
    <t>سونوگرافي رحم و تخمدان ها (ترانس واژينال)</t>
  </si>
  <si>
    <t>سونوگرافي ریفلاکس معده به مری</t>
  </si>
  <si>
    <t xml:space="preserve">سونوگرافی انواژیناسیون روده </t>
  </si>
  <si>
    <t>(همزمان با کد شکم و لگن قابل محاسبه و گزارش نمی‌باشد)</t>
  </si>
  <si>
    <t>سونوگرافي هيپ نوزادان يک يا دو طرفه</t>
  </si>
  <si>
    <t xml:space="preserve">سونوگرافي هر مفصل </t>
  </si>
  <si>
    <t>سونوگرافي تاندون</t>
  </si>
  <si>
    <t>سونوگرافي حاملگي (شامل سن، وضع جفت، جنين و ضربان قلب)</t>
  </si>
  <si>
    <t>سونوگرافي بارداري ترانس واژينال</t>
  </si>
  <si>
    <t>سونوگرافي بلوغ ريه ها جنين</t>
  </si>
  <si>
    <t>سونوگرافي ترانس واژينال جستجوي حاملگي خارج رحم(EP)</t>
  </si>
  <si>
    <t>سونوگرافي بيوفيزيكال پروفايل (بررسي حرکت، تون، تنفس جنين و مايع آمنيوتيک)</t>
  </si>
  <si>
    <t xml:space="preserve">سونوگرافي براي تشخيص مالفورماسيون هاي مادرزادي جنين </t>
  </si>
  <si>
    <t>سونوگرافي استنوز هيپرتروفيک پيلور نوزاد</t>
  </si>
  <si>
    <t>سونوگرافي لومبوساکرال نوزاد</t>
  </si>
  <si>
    <t>سونوگرافي NT و يا NB (کدهای مربوط به تعیین حاملگی در این کد لحاظ شده است و به صورت جداگانه قابل گزارش و اخذ نمی‌باشد)</t>
  </si>
  <si>
    <t>سونوگرافي NT و آنومالي سه ماهه اول</t>
  </si>
  <si>
    <t>(کدهای مربوط به تعیین حاملگی در این کد لحاظ شده است و به صورت جداگانه قابل گزارش و اخذ نمی‌باشد)</t>
  </si>
  <si>
    <t>سونوگرافي جفت از نظر کرتا</t>
  </si>
  <si>
    <t>سونوگرافي براي بررسي وضع جنين هاي چند قلويي- هر قل اضافه</t>
  </si>
  <si>
    <t>سونوگرافي بررسي رشد جنين و IUGR غيرداپلر</t>
  </si>
  <si>
    <t>سونوگرافي كالر داپلر شرايين گردن (دوکاروتيد و دو ورتبرال و وريدهاي ژوگولار)</t>
  </si>
  <si>
    <t>سونوگرافي كالر داپلر شرايين اندام تحتاني يک طرفه</t>
  </si>
  <si>
    <t>سونوگرافي كالر داپلر شرايين اندام تحتاني دو طرفه</t>
  </si>
  <si>
    <t>سونوگرافي كالر داپلر شرايين اندام فوقاني يک طرفه</t>
  </si>
  <si>
    <t>سونوگرافي كالر داپلر شرايين اندام فوقاني دو طرفه</t>
  </si>
  <si>
    <t>سونوگرافي كالر داپلر وريدي انتهايي يک طرفه</t>
  </si>
  <si>
    <t>سونوگرافي كالر داپلر وريدي انتهايي دو طرفه</t>
  </si>
  <si>
    <t>سونوگرافي كالر داپلر شرياني وريدي- يک اندام</t>
  </si>
  <si>
    <t>سونوگرافي كالرداپلر شرياني وريدي دو اندام</t>
  </si>
  <si>
    <t>سونوگرافي كالرداپلر هر عضو شكمي يا تومورهاي شكمي يا لگن هر كدام</t>
  </si>
  <si>
    <t>سونوگرافي كالرداپلر كليه‌ها يا بيضه‌ها</t>
  </si>
  <si>
    <t>سونوگرافي كالرداپلر كليه پيوندي</t>
  </si>
  <si>
    <t>سونوگرافي كالرداپلر كبد يا ضايعات تومور</t>
  </si>
  <si>
    <t>سونوگرافي كالرداپلر رحم و تخمدان از طريق واژينال</t>
  </si>
  <si>
    <t>سونوگرافي كالرداپلر رحم حامله (رحم، جفت و جنين)</t>
  </si>
  <si>
    <t>سونوگرافي كالرداپلرآلت (penis) شامل كليه مراحل مورد نياز و تزريق پاپاورين</t>
  </si>
  <si>
    <t>سونوگرافي كالرداپلرآلت (penis) بدون تزريق پاپاورين</t>
  </si>
  <si>
    <t>سونوگرافي شانه يا زانو</t>
  </si>
  <si>
    <t>سونوگرافي کالر داپلر توده هاي نسج نرم</t>
  </si>
  <si>
    <t>سونوگرافي کالرداپلر پورت، وريد طحالي و بررسي کولترال‌ها</t>
  </si>
  <si>
    <t xml:space="preserve">هيستروسونوگرافي </t>
  </si>
  <si>
    <t>سونوگرافي داپلر رنگي پروستات به روش ترانس رکتال</t>
  </si>
  <si>
    <t>سونوگرافي داپلرترانس كرانيال (TCD)</t>
  </si>
  <si>
    <t>سونوگرافي TCCS(اسکن دوبلکس شريان هاي خارج مغزي شامل کاروتيد و ورتبرال دو طرفه و وريدهاي گردني همراه با رويت پارانشيم و هسته هاي مغزي)</t>
  </si>
  <si>
    <t>سونوگرافي کالرداپلر IVC و وريدهاي ايلياک</t>
  </si>
  <si>
    <t>سونوگرافي کالر داپلر آئورت و شريان هاي ايلياک</t>
  </si>
  <si>
    <t>سونوگرافي کالر داپلر فيستول دياليز</t>
  </si>
  <si>
    <t>سونوگرافي داپلر واريس اندام تحتاني يک طرفه بررسي وريدهاي سطحي وعمقي دريچه صافن و فمورال و صافن وپوپليته ال و پرفوران نارسا بهمراه mapping</t>
  </si>
  <si>
    <t>سونوگرافي داپلر واريس اندام تحتاني طرفه بررسي وريدهاي سطحي و عمقي دريچه صافن و فمورال و صافن و پوپليته ال و پرفوران نارسا بهمراه mapping</t>
  </si>
  <si>
    <t>بستن کمپرسيوني سودوآنوريسم با پروب سونوگرافي</t>
  </si>
  <si>
    <t>ف *</t>
  </si>
  <si>
    <t xml:space="preserve">پرداختی بیمه ایران گیلان </t>
  </si>
  <si>
    <t>تعرفه خصوصی تهران</t>
  </si>
  <si>
    <t>تعرفه خدمات رادیوگرافی سال 98-99</t>
  </si>
  <si>
    <t>رادیوگرافی جمجمه رخ و نیمرخ</t>
  </si>
  <si>
    <t>رادیوگرافی جمجمه نمای تاون، هیرتز یا هر نمای دیگر(هراکسپوز)</t>
  </si>
  <si>
    <t>رادیوگرافی سل تورسیک (زین ترکی) لوکالیزه نیمرخ</t>
  </si>
  <si>
    <t>رادیوگرافی کانال اپتیک هر طرف</t>
  </si>
  <si>
    <t>رادیوگرافی مجرای گوش داخلی (هر فیلم)</t>
  </si>
  <si>
    <t>رادیوگرافی ماستوئید یک طرفه نمای شولر یا استنورس یا ترانس اوربیتال (هر اکسپوز)</t>
  </si>
  <si>
    <t>رادیوگرافی استخوان‌های صورت (نمای روبرو )</t>
  </si>
  <si>
    <t>رادیوگرافی استخوان‌های صورت (نمای روبرو و نیمرخ )</t>
  </si>
  <si>
    <t>رادیوگرافی استخوان‌های مخصوص بینی (نمای نیمرخ راست و چپ روی یک فیلم)</t>
  </si>
  <si>
    <t>رادیوگرافی سینوس‌های قدامی صورت (نمای واترز یا کالدول)</t>
  </si>
  <si>
    <t>رادیوگرافی سینوس‌های قدامی صورت (نمای واترز و نیمرخ)</t>
  </si>
  <si>
    <t>رادیوگرافی استخوان فک (نمای ابلیک یا روبرو یا نیمرخ هر طرف)</t>
  </si>
  <si>
    <t>رادیوگرافی دندان هر فیلم (پری اپیکال یا بایت وینگ)</t>
  </si>
  <si>
    <t>رادیوگرافی سری کامل دندان(10 فیلم)</t>
  </si>
  <si>
    <t xml:space="preserve">رادیوگرافی سری کامل دندان (در صورتی که 14 فیلم تقاضا شده باشد) </t>
  </si>
  <si>
    <t>رادیوگرافی فیلم اکلوزال</t>
  </si>
  <si>
    <t>رادیوگرافی پانورکس</t>
  </si>
  <si>
    <t>رادیوگرافی سفالوگرام</t>
  </si>
  <si>
    <t>رادیوگرافی مفصل تمپرو مندیبولر (هر طرف یک فیلم)</t>
  </si>
  <si>
    <t>رادیوگرافی مفصل تمپرو مندیبولر- هر طرف با دهان باز و بسته (دو فیلم)</t>
  </si>
  <si>
    <t>رادیوگرافی مفصل تمپرو مندیبولر - دو طرف با دهان باز و بسته (4 اکسپوز)</t>
  </si>
  <si>
    <t>رادیوگرافی نسوج نرم گردن یا نازوفارنکس- یک جهت</t>
  </si>
  <si>
    <t>رادیوگرافی لارنگوگرافی (حداقل 4 اکسپوز)</t>
  </si>
  <si>
    <t>رادیوگرافی ساده جهت غدد بزاقی (هر کلیشه)</t>
  </si>
  <si>
    <t>رادیوگرافی سیالوگرافی یک طرفه هر غده بزاقی (حداقل 4 کلیشه)</t>
  </si>
  <si>
    <t>رادیوگرافی داکریوسیستوگرافی</t>
  </si>
  <si>
    <t>رادیوگرافی شانه یک جهت (استخوان اسکاپولا، ترقوه، مفصل آکرومیوکلاویکولار با نمای اگزیلار یا نیمرخ ) هر فیلم</t>
  </si>
  <si>
    <t>رادیوگرافی قفسه صدری نمای روبرو یا نیمرخ و یا هر نمای دیگر (یک فیلم )</t>
  </si>
  <si>
    <t>رادیوگرافی قفسه صدری نمای روبرو و نیمرخ به طور هم زمان</t>
  </si>
  <si>
    <t>رادیوگرافی کاردیاک سری با بلع ماده حاجب(4 فیلم)</t>
  </si>
  <si>
    <t>فلوروسکوپی تنها</t>
  </si>
  <si>
    <t>برونکوگرافی یک طرفه</t>
  </si>
  <si>
    <t>رادیوگرافی دنده ها نمای ابلیک یا روبرو یک فیلم</t>
  </si>
  <si>
    <t>رادیوگرافی دنده ها (یک طرف- دو نما -2 فیلم)</t>
  </si>
  <si>
    <t>رادیوگرافی استخوان جناغ (نمای ابلیک یا نیمرخ - یک فیلم)</t>
  </si>
  <si>
    <t>رادیوگرافی استخوان جناغ (نمای ابلیک و نیمرخ به طور هم زمان- 2 فیلم)</t>
  </si>
  <si>
    <t>ماموگرافی یک طرفه (روی2 فیلم مخصوص ماموگرافی)</t>
  </si>
  <si>
    <t>ماموگرافی بابزرگنمایی (Magnified view)یک ناحیه</t>
  </si>
  <si>
    <t>ماموگرافی دو طرفه (روی4 فیلم مخصوص ماموگرافی)</t>
  </si>
  <si>
    <t>ماموگرافی هر فیلم اضافه جهت لوکالیزاسیون</t>
  </si>
  <si>
    <t>ماموگرافی گالاکتوگرافی(یک طرفه)</t>
  </si>
  <si>
    <t>پنوموسیستوگرافی از یک پستان با هزینه تزریق</t>
  </si>
  <si>
    <t>رادیوگرافی پرتابل درمنزل(هرکلیشه)</t>
  </si>
  <si>
    <t>رادیوگرافی مفصل هیپ دو طرفه یا نمای فراک (لگن)</t>
  </si>
  <si>
    <t xml:space="preserve">رادیوگرافی مفصل هیپ نمای روبرو یا مایل (هرکلیشه) </t>
  </si>
  <si>
    <t xml:space="preserve">رادیوگرافی لگن خاصره (هرفیلم) </t>
  </si>
  <si>
    <t>رادیوگرافی مفصل ساکروایلیاک هر اکسپوز(اعم از رخ و مایل )</t>
  </si>
  <si>
    <t xml:space="preserve">رادیوگرافی استخوان ساکروم و مهره های دنبالچه- دوجهت </t>
  </si>
  <si>
    <t xml:space="preserve">رادیوگرافی ساده شکم خوابیده - یک فیلم </t>
  </si>
  <si>
    <t xml:space="preserve">رادیوگرافی ساده شکم خوابیده و ایستاده دو فیلم </t>
  </si>
  <si>
    <t xml:space="preserve">رادیوگرافی ساده شکم ایستاده- یک فیلم </t>
  </si>
  <si>
    <t>رادیوگرافی مری با بلع ماده حاجب (حداقل 4 اکسپوز)</t>
  </si>
  <si>
    <t xml:space="preserve">رادیوگرافی معده و اثنی عشر (حداقل 4 کلیشه ) </t>
  </si>
  <si>
    <t>رادیوگرافی مری، معده و اثنی عشر (حداقل 6 کلیشه)</t>
  </si>
  <si>
    <t>رادیوگرافی ترانزیت روده های کوچک (حداقل4 کلیشه)</t>
  </si>
  <si>
    <t>رادیوگرافی باریم آنما (حداقل 4 کلیشه )</t>
  </si>
  <si>
    <t>رادیوگرافی باریم آنما دوبل کنتراست (حداقل 6 کلیشه)</t>
  </si>
  <si>
    <t xml:space="preserve">رادیوگرافی کله سیستوگرافی اورال (حداقل 2 کلیشه) </t>
  </si>
  <si>
    <t xml:space="preserve">رادیوگرافی کلانژیوگرافی (تی تیوب ) هر فیلم </t>
  </si>
  <si>
    <t xml:space="preserve">رادیوگرافی کلانژیوگرافی از راه پوست؛ هر فیلم </t>
  </si>
  <si>
    <t>کلانژیوپانکراتوگرافی رتروگراد از طریق اندوسکوپ (ERCP)؛ هر فیلم</t>
  </si>
  <si>
    <t>(هزینه آندوسکوپی به طور جداگانه قابل محاسبه میباشد)</t>
  </si>
  <si>
    <t xml:space="preserve">اوروگرافی سریع برای فشار خون (حداقل برای 6 کلیشه) </t>
  </si>
  <si>
    <t xml:space="preserve">نفروتوموگرافی هر کلیشه </t>
  </si>
  <si>
    <t>پیلوگرافی رتروگراد دو طرفه (هر کلیشه )</t>
  </si>
  <si>
    <t>پیلوگرافی رتروگراد یک طرفه (هر کلیشه )</t>
  </si>
  <si>
    <t>پیلوگرافی یا نفروگرافی آنتی گراد یک طرفه (با هر تعدادکلیشه لازم و کامل )</t>
  </si>
  <si>
    <t>پیلوگرافی یا نفروگرافی آنتی گراد دو طرفه (با هر تعدادکلیشه لازم و کامل )</t>
  </si>
  <si>
    <t>در صورت انجام پیلوگرافی یا نفروگرافی یا نفروستومی قبلی از کدهای 700335 و 700340 استفاده میگردد؛ اما چنانچه این عمل به کمک سوزن تحت گاید سونوگرافی یا فلورسکوپی انجام شود، کد مذکور به کدهای 700335 و 700340 اضافه میگردد</t>
  </si>
  <si>
    <t>رادیوگرافی سیستوگرافی با ماده حاجب رتروگراد</t>
  </si>
  <si>
    <t>رادیوگرافی یورتروگرافی با ماده حاجب رتروگراد</t>
  </si>
  <si>
    <t>رادیوگرافی یورتروسیستوگرافی با ماده حاجب رتروگراد</t>
  </si>
  <si>
    <t>یورتروسیستوگرافی در حال ادرار کردن با اسکوپی V.C.U.G</t>
  </si>
  <si>
    <t xml:space="preserve">رادیوگرافی ساده شکم جهت تعیین سن و یا وضعیت جنین هر اکسپوز </t>
  </si>
  <si>
    <t>رادیوگرافی هیستروسالپنگوگرافی</t>
  </si>
  <si>
    <t>رادیوگرافی فیستولوگرافی با حق تزریق</t>
  </si>
  <si>
    <t xml:space="preserve">رادیوگرافی توموگرافی (هر عضو- هر کلیشه فیلم کوچک) </t>
  </si>
  <si>
    <t>رادیوگرافی توموگرافی( هر عضو- هر کلیشه فیلم بزرگ)</t>
  </si>
  <si>
    <t>رادیوگرافی ترانزیت کولون Colon Transit Time (CTT)</t>
  </si>
  <si>
    <t>Defecography</t>
  </si>
  <si>
    <t>وازوگرافی</t>
  </si>
  <si>
    <t>رادیوگرافی ستون فقرات گردن (دو جهت رخ و نیمرخ )</t>
  </si>
  <si>
    <t>رادیوگرافی فقرات گردن (4 فیلم روبرو، نیمرخ و ابلیک چپ و راست )</t>
  </si>
  <si>
    <t xml:space="preserve">رادیوگرافی فقرات گردن (فلکسیون، اکستانسیون، مایل) هر اکسپوز </t>
  </si>
  <si>
    <t xml:space="preserve">رادیوگرافی مخصوص ادونتوئید </t>
  </si>
  <si>
    <t xml:space="preserve">رادیوگرافی فقرات پشتی روبرو و نیمرخ </t>
  </si>
  <si>
    <t xml:space="preserve">رادیوگرافی فقرات کمری روبرو و نیمرخ </t>
  </si>
  <si>
    <t>رادیوگرافی فقرات کمری 4 فیلم روبرو، نیمرخ و ابلیک چپ و راست</t>
  </si>
  <si>
    <t xml:space="preserve">رادیوگرافی ایستاده فقرات (روبرو و نیمرخ - روی2 فیلم) </t>
  </si>
  <si>
    <t xml:space="preserve">هر کلیشه اضافی (Bending) یا ابلیک و… هر فیلم </t>
  </si>
  <si>
    <t xml:space="preserve">رادیوگرافی دورسولومبار- روبرو و نیمرخ </t>
  </si>
  <si>
    <t xml:space="preserve">رادیوگرافی لومبوساکرال - دو جهت </t>
  </si>
  <si>
    <t xml:space="preserve">رادیوگرافی لوکالیزه - هر ناحیه به تنهائی </t>
  </si>
  <si>
    <t>رادیوگرافی EOS تمام ستون فقرات در پوزیشن های مختلف</t>
  </si>
  <si>
    <t>میلوگرافی از هر ناحیه ستون مهره‌ای (سرویکال)</t>
  </si>
  <si>
    <t>میلوگرافی از هر ناحیه ستون مهره‌ای (توراسیک)</t>
  </si>
  <si>
    <t>میلوگرافی از هر ناحیه ستون مهره‌ای (لومبار)</t>
  </si>
  <si>
    <t>میلوگرافی از دورسولومبار - با هم کامل</t>
  </si>
  <si>
    <t>میلوگرافی فقرات گردنی پشتی کمری – با هم کامل</t>
  </si>
  <si>
    <t>آرتروگرافی شانه با هوا و ماده حاجب</t>
  </si>
  <si>
    <t>رادیوگرافی استخوان بازو ( 2 جهت روی یک فیلم )</t>
  </si>
  <si>
    <t xml:space="preserve">رادیوگرافی استخوان بازو یا ساعد یا آرنج یک جهت (یک فیلم ) </t>
  </si>
  <si>
    <t xml:space="preserve">رادیوگرافی مفصل آرنج (دو جهت- روی یک فیلم) </t>
  </si>
  <si>
    <t>رادیوگرافی استخوان ساعد ( دو جهت- روی یک فیلم )</t>
  </si>
  <si>
    <t xml:space="preserve">رادیوگرافی مچ دست- یک جهت </t>
  </si>
  <si>
    <t xml:space="preserve">رادیوگرافی مچ دست - دو جهت </t>
  </si>
  <si>
    <t>هر فیلم اضافی مچ دست (اسکافوئید و…)</t>
  </si>
  <si>
    <t xml:space="preserve">رادیوگرافی استخوانهای کف دست- یک جهت </t>
  </si>
  <si>
    <t>رادیوگرافی استخوانهای کف دست – دو جهت</t>
  </si>
  <si>
    <t xml:space="preserve">رادیوگرافی تعیین سن استخوانی- هر کلیشه </t>
  </si>
  <si>
    <t xml:space="preserve">رادیوگرافی انگشتان هر دست - یک جهت </t>
  </si>
  <si>
    <t xml:space="preserve">رادیوگرافی انگشتان هر دست - دو جهت </t>
  </si>
  <si>
    <t xml:space="preserve">آرتروگرافی مچ دست </t>
  </si>
  <si>
    <t xml:space="preserve">رادیوگرافی استخوان ران (روبرو و نیمرخ - روی دو فیلم ) </t>
  </si>
  <si>
    <t>رادیوگرافی استخوان ران (دو اکسپوز- روی یک فیلم)</t>
  </si>
  <si>
    <t>رادیوگرافی اسکنوگرام (برای تعیین کوتاهی اندام با خط کش مدرج)</t>
  </si>
  <si>
    <t>رادیوگرافی مفصل زانو( دو جهت، روی یک فیلم)</t>
  </si>
  <si>
    <t>رادیوگرافی مفصل زانو ایستاده (روبرو و نیمرخ - روی دو فیلم)</t>
  </si>
  <si>
    <t>رادیوگرافی مفصل زانو روبرو ایستاده - روی یک فیلم</t>
  </si>
  <si>
    <t>رادیوگرافی نمای اینترکندیلار یا نمای مخصوص کشکک- یک فیلم</t>
  </si>
  <si>
    <t>رادیوگرافی ساق پا یک اکسپوز روی- یک فیلم (گچ یا تراکشن)</t>
  </si>
  <si>
    <t>رادیوگرافی ساق پا (دو اکسپوز - روی یک فیلم)</t>
  </si>
  <si>
    <t>رادیوگرافی مچ پا- یک جهت</t>
  </si>
  <si>
    <t>رادیوگرافی مچ پا - دو جهت</t>
  </si>
  <si>
    <t>رادیوگرافی پاشنه پا</t>
  </si>
  <si>
    <t>رادیوگرافی کف پا</t>
  </si>
  <si>
    <t>رادیوگرافی کف پا ایستاده( روبرو یا نیم رخ - یک فیلم)</t>
  </si>
  <si>
    <t>رادیوگرافی کف پا (روبرو و نیم رخ - روی یک فیلم)</t>
  </si>
  <si>
    <t>آرتروگرافی زانو با هوا و ماده حاجب</t>
  </si>
  <si>
    <t>رادیوگرافی انگشتان هر پا - یک جهت</t>
  </si>
  <si>
    <t>رادیوگرافی انگشتان هر پا - دو جهت</t>
  </si>
  <si>
    <t>رادیوگرافی(Alignment view) یک طرفه</t>
  </si>
  <si>
    <t>رادیوگرافی(Alignment view) دو طرفه</t>
  </si>
  <si>
    <t>پرداختی  تهران</t>
  </si>
  <si>
    <t>تعرفه خدمات انواع ام آر آی سال 98-99</t>
  </si>
  <si>
    <t>تعرفه خصوصی</t>
  </si>
  <si>
    <t>MRI (به عنوان مثال Proton) دوطرفهiTMG</t>
  </si>
  <si>
    <t>MRI(به عنوان مثال proton) مغز شامل brainstem بدون ماده حاجب</t>
  </si>
  <si>
    <t>MRI (به عنوان مثالproton ) قفسه صدری (به عنوان مثال برای ارزیابی لنفادنوپاتی میدیاستیال) بدون ماده حاجب</t>
  </si>
  <si>
    <t>MRI (به عنوان مثال proton) کانال spinal و محتویات آن ناحیه سرویکال بدون ماده حاجب</t>
  </si>
  <si>
    <t>MRI کانال spinal و محتویات آن ناحیه لومبر بدون کنتراست (بدون ماده حاجب )</t>
  </si>
  <si>
    <t>MRI (به عنوان مثال proton) کانال Spinal محتویات آن توراسیک بدون ماده حاجب</t>
  </si>
  <si>
    <t>MRI (به عنوان مثال proton) لگن بدون ماده حاجب</t>
  </si>
  <si>
    <t>MRI اندام فوقانی بازو یا ساعد به غیر از مفاصل بدون ماده حاجب</t>
  </si>
  <si>
    <t>MRI هر مفصل اندام فوقانی بدون ماده حاجب</t>
  </si>
  <si>
    <t>MRI (به عنوان مثال proton) اندام تحتانی بدون ماده حاجب</t>
  </si>
  <si>
    <t>MRI (به عنوان مثال Proton) هر مفصل اندام تحتانی بدون ماده حاجب</t>
  </si>
  <si>
    <t>MRI (به عنوان مثال proton) شکم بدون مواد حاجب</t>
  </si>
  <si>
    <t>MRI اوربیت، صورت، و یا گردن بدون ماده حاجب</t>
  </si>
  <si>
    <t>MRI مغز شامل brainstem با ماده حاجب</t>
  </si>
  <si>
    <t>MRI قفسه صدری با ماده حاجب</t>
  </si>
  <si>
    <t>MRI سرویکال spinal با ماده حاجب</t>
  </si>
  <si>
    <t>MRI توراسیک با ماده حاجب</t>
  </si>
  <si>
    <t>MRI ناحیه لومبار با ماده حاجب</t>
  </si>
  <si>
    <t>MRI (به عنوان مثال proton) لگن با ماده حاجب</t>
  </si>
  <si>
    <t>MRI اندام فوقانی به غیر از مفاصل با ماده حاجب</t>
  </si>
  <si>
    <t>MRI هر مفصل اندام فوقانی با ماده حاجب</t>
  </si>
  <si>
    <t>MRI  اندام تحتانی با ماده حاجب (به عنوان مثال proton)</t>
  </si>
  <si>
    <t xml:space="preserve">MRIهر مفصل اندام تحتانی با ماده حاجب  (به عنوان مثال Proton) </t>
  </si>
  <si>
    <t xml:space="preserve">MRI شکم با مواد حاجب  (به عنوان مثال proton) </t>
  </si>
  <si>
    <t>MRI اوربیت، صورت، و یا گردن با ماده حاجب</t>
  </si>
  <si>
    <t>MRI مغز با و بدون ماده حاجب</t>
  </si>
  <si>
    <t>MRI پستان یک طرفه با و بدون ماده حاجب</t>
  </si>
  <si>
    <t>MRI پستان دو طرفه با و بدون ماده حاجب</t>
  </si>
  <si>
    <t>MRI قفسه صدری با و بدون ماده حاجب</t>
  </si>
  <si>
    <t>MRA قفسه صدری شامل میوکارد با و بدون ماده حاجب</t>
  </si>
  <si>
    <t>MRI سرویکال با و بدون ماده حاجب</t>
  </si>
  <si>
    <t>MRI توراسیک با و بدون ماده حاجب</t>
  </si>
  <si>
    <t>MRI ناحیه لومبار با و بدون ماده حاجب</t>
  </si>
  <si>
    <t>MRI (به عنوان مثال proton) لگن با و بدون ماده حاجب</t>
  </si>
  <si>
    <t>MRI اندام فوقانی به غیر از مفاصل با و بدون ماده حاجب</t>
  </si>
  <si>
    <t>MRI هر مفصل اندام فوقانی با و بدون ماده حاجب</t>
  </si>
  <si>
    <t>MRI (به عنوان مثال proton) اندام تحتانی با و بدون ماده حاجب</t>
  </si>
  <si>
    <t>MRI (به عنوان مثال Proton) هر مفصل اندام تحتانی با و بدون ماده حاجب</t>
  </si>
  <si>
    <t>MRI (به عنوان مثال proton) شکم با و بدون مواد حاجب</t>
  </si>
  <si>
    <t>MRI اوربیت، صورت، و یا گردن با و بدون ماده حاجب</t>
  </si>
  <si>
    <t>MRM ( MRماموگرافی- دو طرفه )</t>
  </si>
  <si>
    <t>MRM (MR ماموگرافی- یک طرفه)</t>
  </si>
  <si>
    <t>MR یوروگرافی( MRU دینامیک)</t>
  </si>
  <si>
    <t>قید درخواست پزشک به صورت دینامیک الزامی است</t>
  </si>
  <si>
    <t>MR آرتروگرافی</t>
  </si>
  <si>
    <t>MRA گردن بدون ماده حاجب یا با ماده حاجب</t>
  </si>
  <si>
    <t>MRA سر(مغز) بدون ماده حاجب یا با ماده حاجب</t>
  </si>
  <si>
    <t>MRA کانال spinal و محتویات آن با یا بدون ماده حاجب</t>
  </si>
  <si>
    <t>MRA (آنژیوگرافی) لگن با یا بدون ماده حاجب</t>
  </si>
  <si>
    <t>MRA (آنژیوگرافی) اندام فوقانی با یا بدون ماده حاجب</t>
  </si>
  <si>
    <t>MRA (آنژیوگرافی) اندام تحتانی با یابدون ماده حاجب</t>
  </si>
  <si>
    <t>MRA (آنژیوگرافی) شکم با یا بدون مواد حاجب</t>
  </si>
  <si>
    <t>MRA (آنژیوگرافی) گردن بدون ماده حاجب و بعد از آن با ماده حاجب با سایر سکانس‌ها</t>
  </si>
  <si>
    <t>MRV (MR ونوگرافی)</t>
  </si>
  <si>
    <t>MRS (اسپکتروسکوپی)</t>
  </si>
  <si>
    <t>MRI دینامیک هر قسمت بدن بجز قلب</t>
  </si>
  <si>
    <t>MRI کاردیاک برای function با و یا بدون مورفولوژی – مطالعه کامل</t>
  </si>
  <si>
    <t>MRI کاردیاک برای مورفولوژی بدون ماده حاجب</t>
  </si>
  <si>
    <t>MRI کاردیاک برای مورفولوژی با ماده حاجب</t>
  </si>
  <si>
    <t>MRI برای velocity flow mapping</t>
  </si>
  <si>
    <t xml:space="preserve">MRI اسکوپی </t>
  </si>
  <si>
    <t xml:space="preserve">MR کلانژیوگرافی (MRCP ) </t>
  </si>
  <si>
    <t>MRU(MR یوروگرافی استاتیک)</t>
  </si>
  <si>
    <t xml:space="preserve">تصوير برداري عملكردي BOLD شامل پروتكل هاي مغز با يا بدون حداقل 4 ناحيه فعاليت به عنوان مثال موتور اندام های مختلف، زبان و حافظه </t>
  </si>
  <si>
    <t>تصوير برداري عملكردي DTI (با تراکتوگرافی) شامل پروتكل هاي مغز با یا بدون حداقل 60 گراديان يا 30 جهت باNEXT دو برابر</t>
  </si>
  <si>
    <t>تصوير برداري MRS شامل پروتكل هاي مغز با و بدون، SVS-30، SVS-135 از نواحي ضايعه و كنترل نرمال و CSI-135</t>
  </si>
  <si>
    <t>تصوير برداري مغزي فيزيولوژيك Perfusion MRI شامل پروتكلهاي مغزي با و بدون؛ T1-EPI، T2-EPI ديناميك براي روش DCE يا DSC</t>
  </si>
  <si>
    <t>تصوير برداري مغزي TUMOR MAPPING MRI شامل پروتكل هاي مغزي با و بدون؛ FLAIR، DWI/ADC، يكي از روشهاي Perfusion يا MRS</t>
  </si>
  <si>
    <t>تصوير برداري مغزي STROKE MAPPING MRI شامل پروتكلهاي مغزي با و بدون؛ FLAIR، DWI/ADC، DSC Perfusion, CE-MRA(3D-TOF)</t>
  </si>
  <si>
    <t>تصوير برداري مغزي SEIZURE MAPPING MRI شامل پروتكلهاي مغزي با و بدون؛ FLAIR، DWI/ADC، DSC Perfusion, CE-MRA(3D-TOF)</t>
  </si>
  <si>
    <t xml:space="preserve">بیهوشی برای انجام خدمات؛ رادیوتراپی، پزشکی هسته ای، PET-CT، MRI، </t>
  </si>
  <si>
    <t>پرداختی بیمه تهران</t>
  </si>
  <si>
    <t xml:space="preserve">ح </t>
  </si>
  <si>
    <t xml:space="preserve">پذيرش و ثبت نمونه های آزمايشگاهي </t>
  </si>
  <si>
    <t>خونگيري وريدي يا مويرگي، يک يا چند نوبت</t>
  </si>
  <si>
    <t xml:space="preserve"> (به ازاي هر روز برای بیماران سرپایی یا بستري، اين کد صرفا يکبار قابل محاسبه و گزارش مي باشد)</t>
  </si>
  <si>
    <t xml:space="preserve">خونگیری وریدی یا مویرگی یک یا چند بار با لوله خلاء </t>
  </si>
  <si>
    <t xml:space="preserve">خونگيري وريدي از کودکان زير 5 سال </t>
  </si>
  <si>
    <t xml:space="preserve">خونگيري با استفاده از لوله خلاء از کودکان زير 5 سال </t>
  </si>
  <si>
    <t xml:space="preserve">جمع آوري نمونه ترشحات واژن، پروستات يا مجراي ادراري </t>
  </si>
  <si>
    <t xml:space="preserve">جمع‌آوري ترشحات نوک پستان </t>
  </si>
  <si>
    <t xml:space="preserve">اندازه‌گيري کمّي حجم ادرار جمع‌آوري شده در مدت زمان معين </t>
  </si>
  <si>
    <t xml:space="preserve">جمع‌آوري شيره معده يا دوازدهه يک نوبت </t>
  </si>
  <si>
    <t xml:space="preserve">جمع‌آوري شيره معده بعد از تحريك با هيستامين يا مواد محرک مشابه </t>
  </si>
  <si>
    <t xml:space="preserve">نمونه‌گيري از ضايعات قارچي، گال، ليشمانيا و موارد مشابه </t>
  </si>
  <si>
    <t xml:space="preserve">آزمايش بيوشيميايي تك درخواستي ادرار ، حداكثر تا 2 آزمايش، هر كدام </t>
  </si>
  <si>
    <t xml:space="preserve">آزمايش تجسس ميكروسكوپي ادرار به تنهايي </t>
  </si>
  <si>
    <t xml:space="preserve">اندازه گيري کمّي وزن مخصوص ادرار </t>
  </si>
  <si>
    <t xml:space="preserve">اندازه گيري کيفي یا نيمه كمي ميكروآلبومينوري با نوار تست يا ساير روشها </t>
  </si>
  <si>
    <t xml:space="preserve">اندازه‌گيري کمّي پروتئين در ادرار جمع‌آوري شده در مدت زمان معين </t>
  </si>
  <si>
    <t xml:space="preserve">اندازه گيري کيفي یا نيمه کمّي پروتئين بنس جونز در ادرار به روش شيميايي و حرارتي </t>
  </si>
  <si>
    <t xml:space="preserve">اندازه گيري کمّي هموگلوبين، اگزالات، سيترات و يا پنتوز در ادرار به روش غير آنزيمي </t>
  </si>
  <si>
    <t xml:space="preserve">اندازه گيري کيفي اوروبيلينوژن ادرار </t>
  </si>
  <si>
    <t xml:space="preserve">اندازه گيري کمّي اوروبيلينوژن ادرار </t>
  </si>
  <si>
    <t xml:space="preserve">آزمايش کيفي کلريد فريک براي غربالگري بيماريهاي متابوليک ژنتيکي از جمله PKU (تجسس اسيد فنيل پيرويک) در ادرار </t>
  </si>
  <si>
    <t xml:space="preserve">آزمايش کيفي/نيمه کمّي براي غربالگري الکاپتونوري (تجسس اسيد هموژنتيسيك) در ادرار </t>
  </si>
  <si>
    <t xml:space="preserve">اندازه‌گيري کمّي مس سرم </t>
  </si>
  <si>
    <t xml:space="preserve">اندازه‌گيري کمّي مس ادرار 24 ساعته </t>
  </si>
  <si>
    <t xml:space="preserve">اندازه گيري کيفي/نيمه کمّي تيروزين ادرار </t>
  </si>
  <si>
    <t xml:space="preserve">اندازه گيري کيفي/نيمه کمّي سيستين و هموسيستين ادرار </t>
  </si>
  <si>
    <t xml:space="preserve">اندازه گيري کيفي/نيمه کمّي هموسيستين ادرار </t>
  </si>
  <si>
    <t xml:space="preserve">تجسس ميکروسکوپي گلبول قرمز ديسمورفيك در ادرار </t>
  </si>
  <si>
    <t xml:space="preserve">اندازه گيري کيفي/نيمه کمّي مواد احيا كننده در ادرار </t>
  </si>
  <si>
    <t xml:space="preserve">تجسس ميکروسکوپي دانه‌هاي متاكروماتيك در ادرار </t>
  </si>
  <si>
    <t xml:space="preserve">آزمايش Addis Count </t>
  </si>
  <si>
    <t xml:space="preserve">اندازه‌گيري کمّي اكسالات به روش آنزيمي در ادرار 24 ساعته </t>
  </si>
  <si>
    <t xml:space="preserve">اندازه گيري کمّي سيترات به روش آنزيمي در ادرار 24 ساعته </t>
  </si>
  <si>
    <t xml:space="preserve">اندازه گيري کمّي گلوكز خون/سرم/پلاسما </t>
  </si>
  <si>
    <t xml:space="preserve">اندازه گيري کمّي گلوكز خون/سرم/پلاسما، 2 ساعت پس از صرف صبحانه (2hpp) </t>
  </si>
  <si>
    <t xml:space="preserve">آزمايش تحمل گلوكز با حداقل 4 نمونه (GTT) </t>
  </si>
  <si>
    <t xml:space="preserve">اندازه گيري کمّي اوره خون/سرم/پلاسما </t>
  </si>
  <si>
    <t xml:space="preserve">اندازه گيري کمّي اوره ادار </t>
  </si>
  <si>
    <t xml:space="preserve">اندازه گيري کمّي كراتينين خون/سرم/پلاسما </t>
  </si>
  <si>
    <t xml:space="preserve">اندازه گيري کمّي كراتينين ادرار </t>
  </si>
  <si>
    <t xml:space="preserve">اندازه گيري کمّي اسيد اوريك خون/سرم/پلاسما </t>
  </si>
  <si>
    <t xml:space="preserve">اندازه گيري کمّي اسيد اوريك ادرار </t>
  </si>
  <si>
    <t xml:space="preserve">اندازه گيري کمّي تري‌گليسيريد در خون/سرم/پلاسما </t>
  </si>
  <si>
    <t xml:space="preserve">اندازه گيري کمّي كلسترول در خون/سرم/پلاسما </t>
  </si>
  <si>
    <t xml:space="preserve">اندازه‌گيري کمّي HDL-Cholesterol در سرم/پلاسما </t>
  </si>
  <si>
    <t xml:space="preserve">اندازه‌گيري کمّي LDL- Cholesterol در سرم/پلاسما </t>
  </si>
  <si>
    <t xml:space="preserve">اندازه‌گيري کمّي سديم خون/سرم/پلاسما </t>
  </si>
  <si>
    <t xml:space="preserve">اندازه‌گيري کمّي سديم ادرار </t>
  </si>
  <si>
    <t xml:space="preserve">اندازه‌گيري کمّي پتاسيم خون/سرم/پلاسما </t>
  </si>
  <si>
    <t xml:space="preserve">اندازه‌گيري کمّي پتاسيم ادرار </t>
  </si>
  <si>
    <t xml:space="preserve">اندازه‌گيري کمّي کلر خون/سرم/پلاسما </t>
  </si>
  <si>
    <t xml:space="preserve">اندازه‌گيري کمّي کلر ادرار </t>
  </si>
  <si>
    <t xml:space="preserve">اندازه‌گيري کمّي دي اكسيدكربن يا بي‌كربنات </t>
  </si>
  <si>
    <t xml:space="preserve">اندازه گيري کمّي ليتيم سرم </t>
  </si>
  <si>
    <t xml:space="preserve">اندازه گيري کمّي كلسيم سرم/پلاسما </t>
  </si>
  <si>
    <t xml:space="preserve">اندازه گيري کمّي كلسيم ادرار </t>
  </si>
  <si>
    <t xml:space="preserve">اندازه گيري کمّي كلسيم يونيزه خون/سرم/پلاسما </t>
  </si>
  <si>
    <t xml:space="preserve">اندازه گيري کمّي فسفر سرم/پلاسما </t>
  </si>
  <si>
    <t xml:space="preserve">اندازه گيري کمّي ادرار </t>
  </si>
  <si>
    <t xml:space="preserve">اندازه‌گيري کمّي آهن سرم/پلاسما </t>
  </si>
  <si>
    <t xml:space="preserve">اندازه‌گيري ظرفيت اتصال آهن(TIBC) </t>
  </si>
  <si>
    <t>اندازه گیری کمی پروتئین خون</t>
  </si>
  <si>
    <t>اندازه گیری کمی آلبومین خون</t>
  </si>
  <si>
    <t xml:space="preserve">اندازه‌گيري کمّي پروتئين توتال سرم و تعيين نسبت آلبومين به گلوبولين </t>
  </si>
  <si>
    <t xml:space="preserve">اندازه‌گيري کمّي بيليروبين سرم/پلاسما (شامل بيليروبين توتال و مستقيم) </t>
  </si>
  <si>
    <t xml:space="preserve">اندازه‌گيري کمّي فعاليت آنزيم ((AST SGOT در سرم/پلاسما </t>
  </si>
  <si>
    <t xml:space="preserve">اندازه‌گيري کمّي فعاليت آنزيم ((ALT SGPT در سرم/پلاسما </t>
  </si>
  <si>
    <t xml:space="preserve">اندازه‌گيري کمّي فعاليت آنزيم فسفاتاز قليايي (ALP) در سرم/پلاسما </t>
  </si>
  <si>
    <t xml:space="preserve">اندازه‌گيري کمّي فعاليت آنزيم اسيد فسفاتاز توتال (ACP) در سرم/پلاسما </t>
  </si>
  <si>
    <t xml:space="preserve">اندازه‌گيري کمّي فعاليت آنزيم اسيد فسفاتاز پروستاتيك در سرم/پلاسما </t>
  </si>
  <si>
    <t xml:space="preserve">اندازه‌گيري کمّي فعاليت آنزيم لاکتات دهيدروژناز ((LD LDH در سرم/پلاسما </t>
  </si>
  <si>
    <t xml:space="preserve">اندازه‌گيري کمّي فعاليت آنزيم لاکتات دهيدروژناز ((LD LDH در مایعات بدن </t>
  </si>
  <si>
    <t xml:space="preserve">اندازه‌گيري کمّي ايزوآنزيم‌هاي لاکتات دهيدروژناز (LD) در سرم/پلاسما </t>
  </si>
  <si>
    <t xml:space="preserve">اندازه‌گيري کمّي فعاليت آنزيم کراتين فسفوکيناز CPK) CK) توتال در سرم/پلاسما </t>
  </si>
  <si>
    <t xml:space="preserve">اندازه‌گيري کمی ايزو آنزيم کراتين فسفوکيناز CPK-MB در سرم/پلاسما </t>
  </si>
  <si>
    <t xml:space="preserve">اندازه‌گيري کمی MASSـMBـCPK </t>
  </si>
  <si>
    <t>(این کد با کدهای CPK و میوگلوبین و تروپونین قابل محاسبه و گزارش نمی‌باشد) (صرفا در مراکز درمانی بستری و اورژانس تحت پوشش بیمه می‌باشد)</t>
  </si>
  <si>
    <t xml:space="preserve">اندازه‌گيري کمّي فعاليت آنزيم آلدولاز در سرم/پلاسما </t>
  </si>
  <si>
    <t xml:space="preserve"> آزمايش بررسي فعاليت آنزيم G6PD گلبول قرمز </t>
  </si>
  <si>
    <t xml:space="preserve">اندازه‌گيري کمّي فعاليت آنزيم آميلاز در سرم/پلاسما </t>
  </si>
  <si>
    <t xml:space="preserve">اندازه‌گيري کمّي فعاليت آنزيم آميلاز در ادرار </t>
  </si>
  <si>
    <t xml:space="preserve">اندازه‌گيري کمّي فعاليت آنزيم ليپاز در سرم/پلاسما </t>
  </si>
  <si>
    <t xml:space="preserve">اندازه‌گيري کمّي فعاليت آنزيم ايزوسيترات دهيدروژناز در سرم/پلاسما </t>
  </si>
  <si>
    <t xml:space="preserve">اندازه‌گيري کمّي فعاليت آنزيم سوربيتول دهيدروژناز در سرم/پلاسما </t>
  </si>
  <si>
    <t xml:space="preserve">اندازه‌گيري کمّي فعاليت آنزيم گاماگلوتاميل ترانسفراز(GGT) در سرم/پلاسما </t>
  </si>
  <si>
    <t xml:space="preserve">اندازه‌گيري کمّي فعاليت آنزيم لوسين آمينوپپتيداز(LAP) در سرم/پلاسما </t>
  </si>
  <si>
    <t xml:space="preserve">اندازه‌گيري کمّي فعاليت آنزيم لوسين آمينوپپتيداز(LAP) در ادرار و مایعات بدن </t>
  </si>
  <si>
    <t xml:space="preserve">اندازه‌گيري کمّي فعاليت آنزيم 5- نوكلئوتيداز (NT-5) در سرم/پلاسما </t>
  </si>
  <si>
    <t xml:space="preserve">اندازه‌گيري کمّي فعاليت آنزيم كولين استراز سرم </t>
  </si>
  <si>
    <t xml:space="preserve">اندازه‌گيري کمّي فعاليت آنزيم كولين استراز خون كامل </t>
  </si>
  <si>
    <t xml:space="preserve">اندازه‌گيري کمّي فعاليت آنزيم آدنوزين دي آميناز (ADA) در سرم/پلاسما </t>
  </si>
  <si>
    <t xml:space="preserve">اندازه‌گيري کمّي فعاليت آنزيم آدنوزين دي آميناز (ADA) در مايعات بدن </t>
  </si>
  <si>
    <t xml:space="preserve">اندازه‌گيري کمّي پيروات در سرم/پلاسما </t>
  </si>
  <si>
    <t xml:space="preserve">اندازه‌گيري کمّي لاكتات در سرم/پلاسما </t>
  </si>
  <si>
    <t xml:space="preserve">اندازه گيري کمّي فعاليت موراميداز در سرم/پلاسما </t>
  </si>
  <si>
    <t xml:space="preserve">اندازه گيري كليرانس كراتينين (برمبناي اندازه گيري کراتينين در سرم و ادرار) </t>
  </si>
  <si>
    <t xml:space="preserve">اندازه گيري كليرانس اوره (برمبناي اندازه گيري کراتينين در سرم و ادرار) </t>
  </si>
  <si>
    <t xml:space="preserve">اندازه گيري کمّي هومووانيليک اسيد (HVA) به روش HPLC در ادرار </t>
  </si>
  <si>
    <t>اندازه گیری هر آنالیت شیمی بالینی که در فهرست خدمات مشخص نشده است</t>
  </si>
  <si>
    <t xml:space="preserve">اندازه گيري کمّي آمينواسيدها به ازاي يک يا چند آمينواسيد در سرم/پلاسما </t>
  </si>
  <si>
    <t xml:space="preserve">اندازه گيري کمّي آمينواسيدها به ازاي يک يا چند آمينواسيد در ادرار و مایعات بدن </t>
  </si>
  <si>
    <t xml:space="preserve">آزمايش چالش گلوکز (GCT) </t>
  </si>
  <si>
    <t xml:space="preserve">اندازه گيري PH مايعات بدن به جز خون و ادرار </t>
  </si>
  <si>
    <t xml:space="preserve">آزمايش الکتروفورز ايمونوفيکساسيون؛ ساير مايعات بدن با تغليظ (براي مثال ادرار ،CSF) </t>
  </si>
  <si>
    <t xml:space="preserve">آزمايش الکتروفورزيس هموگلوبين همراه اندازه گيري هموگلوبين F به روش شيميايي و هموگلوبين 2 A به روش ستون توا ماً </t>
  </si>
  <si>
    <t xml:space="preserve">آزمايش الكـتروفورز همـوگلوبين به روش سيترات آگار به منظور افتراق هموگلوبين‌هاي غيرطبيعي </t>
  </si>
  <si>
    <t xml:space="preserve">آزمايش کيفي ايزوپروپانل و حرارت (تعيين هموگلوبين ناپايدار) </t>
  </si>
  <si>
    <t xml:space="preserve">اندازه گيري کمّي نسبت زنجيره‌هاي گلوبين به روش بيوسنتز In vitro </t>
  </si>
  <si>
    <t xml:space="preserve">اندازه گيري کمّي هموگلوبين جنيني (HbF) به روش شيميايي </t>
  </si>
  <si>
    <t xml:space="preserve">اندازه گيري کمّي هموگلوبين 2 A به روش کروماتوگرافي ستوني </t>
  </si>
  <si>
    <t xml:space="preserve">آزمايش الكتروفورزيس پروتئين‌هاي سرم </t>
  </si>
  <si>
    <t xml:space="preserve">آزمايش الکتروفورزيس پروتئين هاي ادرار </t>
  </si>
  <si>
    <t xml:space="preserve">آزمايش الکتروفورزيس پروتئين هاي مایع نخاع </t>
  </si>
  <si>
    <t xml:space="preserve">آزمايش الكتروفورزيس زنجيره‌هاي گلوبين </t>
  </si>
  <si>
    <t xml:space="preserve">آزمايش الكتروفورزيس ليپوپروتئين‌هاي سرم </t>
  </si>
  <si>
    <t xml:space="preserve">آزمايش الکتروفورزيس آپوليپوپروتئين ها سرم </t>
  </si>
  <si>
    <t xml:space="preserve">آزمايش ايمونو الكتروفورزيس سرم </t>
  </si>
  <si>
    <t xml:space="preserve">آزمايش ايمونو الكتروفورزيس ادرار </t>
  </si>
  <si>
    <t xml:space="preserve">آزمايش الكتروفورزيس براي تعيين ايزوآنزيم‌هاي CK، LD و آلكالن فسفاتاز </t>
  </si>
  <si>
    <t xml:space="preserve">آزمايش Current Immuno Electrophoresis) CCIE Counter) </t>
  </si>
  <si>
    <t xml:space="preserve">آزمايش اندازه گيري کيفي آناليت (ها) با استفاده از كروماتوگرافي ستوني (مانند گاز، مايع و HPLC) </t>
  </si>
  <si>
    <t xml:space="preserve">آزمايش اندازه گيري کمّي آناليت (ها) با استفاده از كروماتوگرافي ستوني (مانند گاز، مايع و HPLC) </t>
  </si>
  <si>
    <t xml:space="preserve">آزمايش كروماتوگرافي كاغذي يك بعدي </t>
  </si>
  <si>
    <t xml:space="preserve">آزمايش كروماتوگرافي كاغذي دو بعدي </t>
  </si>
  <si>
    <t xml:space="preserve">آزمايش كروماتوگرافي لايه نازک (Thin layer) </t>
  </si>
  <si>
    <t xml:space="preserve">آزمايش كروماتوگرافي لايه نازک (Thin layer) مواد روان گردان، مخدر و داروها و متابولیت آن ها در خون </t>
  </si>
  <si>
    <t xml:space="preserve">آزمايش كروماتوگرافي لايه نازک (Thin layer) مواد روان گردان، مخدر و داروها و متابولیت آن ها در ادرار </t>
  </si>
  <si>
    <t xml:space="preserve">آزمايش كروماتوگرافي لايه نازک (Thin layer) متابولیت مرتبط با بیماری های متابولیک در خون </t>
  </si>
  <si>
    <t xml:space="preserve">آزمايش كروماتوگرافي لايه نازک (Thin layer) مواد روان گردان، مخدر و داروها و متابولیت آن ها در ادرار و مایعات بدن </t>
  </si>
  <si>
    <t xml:space="preserve">اندازه‌گيري کمّي هموگلوبين گليكوزيله (HbA1C) در خون </t>
  </si>
  <si>
    <t xml:space="preserve">اندازه‌گيري کمّي هر يك از فلزات سنگين در مايعات بدن به روش جذب اتمي (Fe ،Zn ، Hg و ساير موارد) </t>
  </si>
  <si>
    <t xml:space="preserve">اندازه‌گيري کمّي منيزيم خون يا ساير فلزات سنگين به روش اسپكتروفتومتري </t>
  </si>
  <si>
    <t xml:space="preserve">اندازه‌گيري کمّي منيزيم يونيزه خون به روش اسپكتروفتومتري </t>
  </si>
  <si>
    <t xml:space="preserve">تجسس و تشخيص مواد مخدر(مانند مورفين و مپريدين) در خون/سرم/پلاسما </t>
  </si>
  <si>
    <t xml:space="preserve">تجسس و تشخيص مواد مخدر(مانند مورفين و مپريدين) در ادرار </t>
  </si>
  <si>
    <t xml:space="preserve">اندازه گيري کيفي/نيمه کمّي اسيد استيل سالسيليك (آسپيرين) </t>
  </si>
  <si>
    <t xml:space="preserve">اندازه گيري کمّي اسيد استيل سالسيليك (آسپيرين) </t>
  </si>
  <si>
    <t xml:space="preserve">اندازه‌گيري کمّي باربيتورات ها به طريق شيميايي </t>
  </si>
  <si>
    <t xml:space="preserve"> اندازه‌گيري کمّي كاربامازپين و داروهاي ضد صرع و آنتي بيوتيك‌ها در خون/سرم/پلاسما </t>
  </si>
  <si>
    <t xml:space="preserve"> اندازه‌گيري کمّي سيكلوسپورين در خون/سرم/پلاسما </t>
  </si>
  <si>
    <t xml:space="preserve"> اندازه‌گيري کمّي Tacrolimous در خون/سرم/پلاسما </t>
  </si>
  <si>
    <t xml:space="preserve"> اندازه‌گيري کمّي سطح ساير داروها در خون/سرم/پلاسما یا ادرار </t>
  </si>
  <si>
    <t xml:space="preserve"> اندازه گيري کمّي 5-هيدروكسي اندول استيك اسيد (5HIAA) در ادرار </t>
  </si>
  <si>
    <t xml:space="preserve"> اندازه گيري کمّي وانيليل مندليك اسيد (VMA) در ادرار </t>
  </si>
  <si>
    <t xml:space="preserve"> اندازه‌گيري کمّي متيل موالونيك اسيد (M/M/A) در ادرار </t>
  </si>
  <si>
    <t xml:space="preserve"> اندازه گيري کمّي كتكول آمين‌هاي در خون/سرم/پلاسما </t>
  </si>
  <si>
    <t xml:space="preserve"> اندازه گيري کمّي كتكول آمين‌هاي در ادرار </t>
  </si>
  <si>
    <t xml:space="preserve"> اندازه گيري کمّي نورآدرنالین در خون/سرم/پلاسما </t>
  </si>
  <si>
    <t xml:space="preserve"> اندازه گيري کمّي نورآدرنالین در ادرار </t>
  </si>
  <si>
    <t xml:space="preserve">اندازه‌گيري کمّي متانفرين، نورمتانفرين آزاد در سرم </t>
  </si>
  <si>
    <t xml:space="preserve">اندازه‌گيري کمّي متانفرين، نورمتانفرين در ادرار </t>
  </si>
  <si>
    <t xml:space="preserve">اندازه‌گيري کمّي 17-كتواستروئيدها در ادرار </t>
  </si>
  <si>
    <t xml:space="preserve">اندازه‌گيري کمّي 17-هيدروكسي استروئيدها در ادرار </t>
  </si>
  <si>
    <t xml:space="preserve">آزمايش اسپكتروفتومتريك مايع آمنيوتيك </t>
  </si>
  <si>
    <t xml:space="preserve">اندازه‌گيري کمّي بيليروبين در مايع آمنيوتيك </t>
  </si>
  <si>
    <t xml:space="preserve">اندازه‌گيري کمّي لسيتين و اسفنگوميلين در مايع آمنيوتيك </t>
  </si>
  <si>
    <t xml:space="preserve">آزمايش ثبات كف (Foam Stability Test) در مايع آمنيوتيك </t>
  </si>
  <si>
    <t xml:space="preserve"> اندازه‌گيري کمّي هيدروكسي پرولين آزاد در ادرار </t>
  </si>
  <si>
    <t xml:space="preserve"> اندازه‌گيري کمّي هيدروكسي پرولين توتال در ادرار </t>
  </si>
  <si>
    <t xml:space="preserve">اندازه‌گيري کيفي/نيمه کمّي اسيد موكوپلي ساكاريدهاي ادرار </t>
  </si>
  <si>
    <t xml:space="preserve">اندازه‌گيري کمّي اسيد موكوپلي ساكاريدهاي ادرار </t>
  </si>
  <si>
    <t xml:space="preserve">آزمايش اسيد معده شامل اندازه گيري کمّي اسيد کلريدريک آزاد، اسيديته توتال، براي هر نمونه </t>
  </si>
  <si>
    <t xml:space="preserve">اندازه گيري فاكتور داخلي (Intrinsic Factor) در شيره معده </t>
  </si>
  <si>
    <t xml:space="preserve">جمع‌آوري نمونه عرق </t>
  </si>
  <si>
    <t xml:space="preserve">اندازه‌گيري کمّي دلتا آمينولوولينيك(Delta-ALA) در ادرار </t>
  </si>
  <si>
    <t xml:space="preserve">اندازه‌گيري کمّي پورفيرين در ادرار </t>
  </si>
  <si>
    <t xml:space="preserve">اندازه گيري کيفي/نيمه کمي اوروپورفيرين در ادرار </t>
  </si>
  <si>
    <t xml:space="preserve">اندازه‌گيري کمّي اوروپورفيرين ادرار </t>
  </si>
  <si>
    <t xml:space="preserve">اندازه گيري کيفي/نيمه کمي كوپروپورفيرين در ادرار </t>
  </si>
  <si>
    <t xml:space="preserve">اندازه گيري کمّي كوپروپورفيرين خون </t>
  </si>
  <si>
    <t xml:space="preserve">اندازه گيري کمّي كوپروپورفيرين ادرار </t>
  </si>
  <si>
    <t xml:space="preserve">اندازه گيري کمّي كوپروپورفيرين مدفوع </t>
  </si>
  <si>
    <t xml:space="preserve">اندازه گيري کيفي/نيمه کمي پورفوبيلينوژن ادرار </t>
  </si>
  <si>
    <t xml:space="preserve">اندازه گيري کمّي پورفوبيلينوژن ادرار </t>
  </si>
  <si>
    <t xml:space="preserve">اندازه گيري کمّي اوروبيلينوژن در ادرار </t>
  </si>
  <si>
    <t xml:space="preserve">اندازه گيري کمّي اوروبيلينوژن در مدفوع </t>
  </si>
  <si>
    <t xml:space="preserve">اندازه‌گيري کمّي فنيل آلانين يا تيروزين به روش شيميايي در سرم/پلاسما </t>
  </si>
  <si>
    <t xml:space="preserve">اندازه‌گيري کمّي فنيل آلانين يا تيروزين به روش شيميايي در ادرار </t>
  </si>
  <si>
    <t xml:space="preserve">اندازه‌گيري کمّي سرولوپلاسمين به روش شيميايي در سرم/پلاسما </t>
  </si>
  <si>
    <t xml:space="preserve">اندازه‌گيري کمّي آمونياك خون/پلاسما </t>
  </si>
  <si>
    <t xml:space="preserve">اندازه گيري کمّي اسيد لاكتيك خون/پلاسما </t>
  </si>
  <si>
    <t xml:space="preserve">اندازه گيري کمّي اسيد لاكتيك مایع مغزی نخاعی </t>
  </si>
  <si>
    <t xml:space="preserve">اندازه گيري کمّي الكل (اتانول) در هر نوع نمونه باليني به جز هواي بازدمي </t>
  </si>
  <si>
    <t xml:space="preserve">اندازه گيري کمّي ميوگلوبين (Myoglobin) خون/پلاسما/ سرم </t>
  </si>
  <si>
    <t xml:space="preserve">اندازه گيري کمّي ميوگلوبين (Myoglobin) ادرار </t>
  </si>
  <si>
    <t xml:space="preserve">اندازه گيري کمّي مِت هموگلوبين (Methemoglobin) خون </t>
  </si>
  <si>
    <t xml:space="preserve">اندازه گيري کيفي/نيمه کمّي تروپونين قلبي در خون/سرم/پلاسما </t>
  </si>
  <si>
    <t xml:space="preserve">اندازه گيري کمّي تروپونين قلبي در خون/سرم/پلاسما </t>
  </si>
  <si>
    <t xml:space="preserve">اندازه گيري کمّي Homosysteine سرم/پلاسما </t>
  </si>
  <si>
    <t xml:space="preserve">اندازه گيري کمّي Homosysteine ادرار </t>
  </si>
  <si>
    <t xml:space="preserve">اندازه گيري کمّي گالاكتوز سرم/پلاسما </t>
  </si>
  <si>
    <t xml:space="preserve">اندازه گيري کمّي گالاكتوز ادرار </t>
  </si>
  <si>
    <t xml:space="preserve">آزمايش جذب دي گزيلوز </t>
  </si>
  <si>
    <t xml:space="preserve">آزمايش تحمل لاكتوز </t>
  </si>
  <si>
    <t xml:space="preserve">آزمايش تحمل گلوكاگون </t>
  </si>
  <si>
    <t xml:space="preserve">آزمايش تحمل تالبوتاميد </t>
  </si>
  <si>
    <t xml:space="preserve">آزمايش گازهاي خوني شامل (HCO3, PO2, PCO2, PH, CO2) و محاسبه O2 اشباع </t>
  </si>
  <si>
    <t xml:space="preserve">اندازه گيري گازهاي خوني شامل (PH, PO2, PCO2, CO2, HCO3)، محاسبه اشباع O2، همراه با سديم، پتاسيم، کلسيم، هموگلوبين، هماتوکريت، گلوکز و لاکتات خون </t>
  </si>
  <si>
    <t xml:space="preserve">اندازه‌گيري کمّي مونواكسيدكربن يا كربوكسي هموگلوبين در خون </t>
  </si>
  <si>
    <t xml:space="preserve">اندازه‌گيري کيفي/ نيمه کمّي منواكسيد كربن يا كربوكسي هموگلوبين در خون </t>
  </si>
  <si>
    <t xml:space="preserve">اندازه‌گيري كيفي/ نيمه كمي استن و اجسام كتوني سرم/ پلاسما </t>
  </si>
  <si>
    <t xml:space="preserve">اندازه گيري کمّي اسمولا ليته پلاسما يا ساير مايعات بدن </t>
  </si>
  <si>
    <t xml:space="preserve">اندازه‌گيري کمّي بتا-كاروتن سرم </t>
  </si>
  <si>
    <t xml:space="preserve">اندازه‌گيري کمّي اسيدآسكوربيك (ويتامينC) سرم/پلاسما </t>
  </si>
  <si>
    <t xml:space="preserve">اندازه گيري کمّي تيامين (ويتامين B1) خون/سرم/پلاسما </t>
  </si>
  <si>
    <t xml:space="preserve">اندازه گيري کمّي ريبوفلاوين (ويتامين B2) گلبول قرمز/سرم/پلاسما </t>
  </si>
  <si>
    <t xml:space="preserve">اندازه گيري کمّي ريبوفلاوين (ويتامين B2) گلبول ادرار </t>
  </si>
  <si>
    <t xml:space="preserve">اندازه گيري کمّي فوليك اسيد سرم/پلاسما </t>
  </si>
  <si>
    <t xml:space="preserve">اندازه گيري کمّي سيانوکوبالامين (ويتامين B1) گلبول قرمز/سرم/پلاسما </t>
  </si>
  <si>
    <t xml:space="preserve">اندازه‌گيري کمّي رتينول (ويتامين A) سرم </t>
  </si>
  <si>
    <t xml:space="preserve">آزمايش حلاليت براي تشخيص کم‌خوني سلول داسي (Solubility Test) Dithionite Rapid Test </t>
  </si>
  <si>
    <t xml:space="preserve">اندازه گيري کمّي ترانسفرين (Transferrin) سرم/پلاسما </t>
  </si>
  <si>
    <t xml:space="preserve">آزمايش اشباع ترانسفرين (Transferrin Saturation ) سرم </t>
  </si>
  <si>
    <t xml:space="preserve">اندازه گيري رسپتورهاي ترانسفرين سرم/پلاسما </t>
  </si>
  <si>
    <t xml:space="preserve">تجزيه سنگ‌هاي ادراري و كيسه صفرا </t>
  </si>
  <si>
    <t xml:space="preserve">اندازه گيري کمّي ديگوکسين(Digoxin ) سرم/پلاسما </t>
  </si>
  <si>
    <t xml:space="preserve">اندازه گيري کمّي فريتين سرم/پلاسما </t>
  </si>
  <si>
    <t xml:space="preserve">اندازه گيري کمّي تيروزين به روش HPLC سرم/پلاسما </t>
  </si>
  <si>
    <t xml:space="preserve">اندازه گيري کمّي تيروزين به روش HPLC ادرار </t>
  </si>
  <si>
    <t xml:space="preserve">اندازه‌گيري کمّي فنيل آلانين به روش HPLC سرم/پلاسما </t>
  </si>
  <si>
    <t xml:space="preserve">اندازه‌گيري کمّي فنيل آلانين به روش HPLC ادرار </t>
  </si>
  <si>
    <t>اندازه‌گيري کمّي تيروزين و فنيل آلانين به صورت همزمان به روش HPLC سرم/پلاسما (تایید تشخیص و پایش)</t>
  </si>
  <si>
    <t xml:space="preserve"> (در صورت غربالگري، کد * محسوب مي گردد)</t>
  </si>
  <si>
    <t xml:space="preserve">اندازه‌گيري کمّي تيروزين و فنيل آلانين به صورت همزمان به روش HPLC ادرار (تایید تشخیص و پایش) </t>
  </si>
  <si>
    <t>(در صورت غربالگري، کد * محسوب مي گردد)</t>
  </si>
  <si>
    <t xml:space="preserve">اندازه‌گيري کمّي هاپتوگلوبين خون/سرم/پلاسما </t>
  </si>
  <si>
    <t xml:space="preserve">اندازه گيري Arylsulfatase A,B,C ؛ هر كدام در سرم/پلاسما </t>
  </si>
  <si>
    <t xml:space="preserve">اندازه گيري Arylsulfatase A,B,C ؛ هر كدام در ادرار </t>
  </si>
  <si>
    <t xml:space="preserve">تجسس هموسيدرين در ادرار </t>
  </si>
  <si>
    <t xml:space="preserve">اندازه‌گيري کمّي هر يك از آپوليپوپروتئين‌ها سرم/پلاسما </t>
  </si>
  <si>
    <t xml:space="preserve">اندازه گيري کمّي (Lipoprotein a (Lpa سرم/پلاسما </t>
  </si>
  <si>
    <t xml:space="preserve">اندازه‌گيـــري کيفي/ نيمه کمّــي فعاليت آنزيم تريپسين در مايع دوازدهــه و مدفــوع Stool Trypsin Activity </t>
  </si>
  <si>
    <t xml:space="preserve">اندازه گيري کوکائين و متابوليت‌هاي آن در خون/سرم/پلاسما </t>
  </si>
  <si>
    <t xml:space="preserve">اندازه گيري کوکائين و متابوليت‌هاي آن در ادرار یا مایعات بدن </t>
  </si>
  <si>
    <t xml:space="preserve">اندازه گيري کمّي فنوباربيتال به روش HPLC در سرم/پلاسما </t>
  </si>
  <si>
    <t xml:space="preserve">اندازه گيري کمّي نورتريپتيلين به روش HPLC در سرم/پلاسما </t>
  </si>
  <si>
    <t xml:space="preserve">اندازه گيري کمّي Amphetamine يا Methamphetamineبه روش HPLC در سرم/پلاسما </t>
  </si>
  <si>
    <t xml:space="preserve">اندازه‌گيري کمّي ساير ويتامين‌ها به روش HPLC در نمونه هاي باليني </t>
  </si>
  <si>
    <t xml:space="preserve">اندازه گيري کيفي/نيمه کمّي متادون در خون/سرم/پلاسما </t>
  </si>
  <si>
    <t xml:space="preserve">اندازه گيري کيفي/نيمه کمّي متادون در ادرار </t>
  </si>
  <si>
    <t xml:space="preserve">اندازه گيري کمّي تئوفيلين سرم/پلاسما </t>
  </si>
  <si>
    <t xml:space="preserve">اندازه گيري کمّي Cystatin C سرم/پلاسما </t>
  </si>
  <si>
    <t xml:space="preserve">آزمايش هاي غربالگري بيماري هاي متابوليک Test Metabolic Disorders Screening (by TMS Method) براي 25 بيماري </t>
  </si>
  <si>
    <t xml:space="preserve">MDA </t>
  </si>
  <si>
    <t xml:space="preserve">اندازه گيري کمّي کاتالاز (Catalase ) در خون يا ادرار </t>
  </si>
  <si>
    <t xml:space="preserve">اندازه گيري کمّي گلوتاتيون ردوكتاز (GSH) در خون </t>
  </si>
  <si>
    <t xml:space="preserve">اندازه گيري کمّي T3 سرم/پلاسما </t>
  </si>
  <si>
    <t xml:space="preserve">‏ اندازه گيري کمّي T4 سرم/پلاسما </t>
  </si>
  <si>
    <t xml:space="preserve">اندازه گيري کمّي (T3 Uptake (T3RU سرم/پلاسما </t>
  </si>
  <si>
    <t xml:space="preserve">اندازه گيري کمّي (Thyroid Stimulating Hormone (TSH سرم/پلاسما </t>
  </si>
  <si>
    <t xml:space="preserve">اندازه‌گيري کمّي FreeT3 سرم/پلاسما </t>
  </si>
  <si>
    <t xml:space="preserve">اندازه گيري کمّي FreeT4 سرم/پلاسما </t>
  </si>
  <si>
    <t xml:space="preserve"> اندازه‌گيري کمّي (Thyrotropin-Releasing Hormone (TRH سرم/پلاسما </t>
  </si>
  <si>
    <t xml:space="preserve"> اندازه‌گيري کمّي Thyroglobulin سرم/پلاسما </t>
  </si>
  <si>
    <t xml:space="preserve"> اندازه‌گيري کمّي (Follicle stimulating hormone (FSH سرم/ پلاسما يا ادرار </t>
  </si>
  <si>
    <t xml:space="preserve"> اندازه‌گيري کمّي (LH) Luteinizing hormone خون </t>
  </si>
  <si>
    <t xml:space="preserve">اندازه‌گيري کمّي (LH) Luteinizing hormone ادرار </t>
  </si>
  <si>
    <t xml:space="preserve"> اندازه‌گيري کمّي پرولاکتين Prolactin سرم/پلاسما </t>
  </si>
  <si>
    <t xml:space="preserve"> اندازه‌گيري کمّي تستوسترون Testosteroneسرم/پلاسما </t>
  </si>
  <si>
    <t xml:space="preserve">اندازه‌گيري کمّي استراديول (E2) ادرار </t>
  </si>
  <si>
    <t xml:space="preserve"> اندازه‌گيري کمّي تستوسترون آزاد Free Testosterone سرم/پلاسما </t>
  </si>
  <si>
    <t xml:space="preserve">اندازه گیری کمّی دی هیدرو تستوسترون </t>
  </si>
  <si>
    <t xml:space="preserve"> اندازه‌گيري کمّي دي هيدرو اپي اندروسترون سولفات DHEA-S سرم/پلاسما </t>
  </si>
  <si>
    <t xml:space="preserve"> اندازه‌گيري کمّي دي هيدرو اپي اندروسترون DHEA سرم/پلاسما </t>
  </si>
  <si>
    <t xml:space="preserve"> اندازه‌گيري کمّي پروژسترون Progesterone سرم/پلاسما </t>
  </si>
  <si>
    <t xml:space="preserve"> اندازه‌گيري کمّي17-هيدروکسي پروژسترون 17-OH-Progesteron خون، سرم/پلاسما </t>
  </si>
  <si>
    <t xml:space="preserve"> اندازه‌گيري کمّي استراديول (E2) سرم/پلاسما </t>
  </si>
  <si>
    <t>اندازه‌گيري کمّي استراديول (E2) ادرار</t>
  </si>
  <si>
    <t xml:space="preserve"> اندازه‌گيري کمّي استريول (E3) سرم/ پلاسما </t>
  </si>
  <si>
    <t xml:space="preserve"> اندازه‌گيري کمّي اندروستنديون Androstenedione سرم/پلاسما </t>
  </si>
  <si>
    <t xml:space="preserve"> اندازه‌گيري کمّي هورمون پاراتيروتيد PTH سرم /پلاسما </t>
  </si>
  <si>
    <t xml:space="preserve"> اندازه‌گيري کمّي کلسي تونين Calcitonin سرم/پلاسما </t>
  </si>
  <si>
    <t xml:space="preserve"> اندازه‌گيري کمّي 25-هيدروکسي ويتامين D (25-Hydroxy Vitamin D) سرم/پلاسما </t>
  </si>
  <si>
    <t xml:space="preserve">اندازه‌گيري کمّي 1و25-هيدروکسي ويتامين D (1,25-Hydroxy Vitamin D) در سرم/پلاسما </t>
  </si>
  <si>
    <t xml:space="preserve"> اندازه‌گيري کمّي رنين (Renin)در پلاسما </t>
  </si>
  <si>
    <t xml:space="preserve"> اندازه‌گيري کمّي (Angiotensin Converting Enzyme (ACE در سرم/پلاسما </t>
  </si>
  <si>
    <t xml:space="preserve"> اندازه‌گيري کمّي Angiotensin II در پلاسما </t>
  </si>
  <si>
    <t xml:space="preserve"> اندازه‌گيري کمّي Aldosterone در سرم/پلاسما </t>
  </si>
  <si>
    <t xml:space="preserve"> اندازه‌گيري کمّي Aldosterone در ادرار </t>
  </si>
  <si>
    <t xml:space="preserve"> اندازه‌گيري کمّي اريتروپوئتين (EPO ) در سرم/پلاسما </t>
  </si>
  <si>
    <t xml:space="preserve"> اندازه‌گيري کمّي Adrenocorticotropic Hormone (ACTH) در پلاسما </t>
  </si>
  <si>
    <t xml:space="preserve"> اندازه‌گيري کمّي Cortisol در سرم/پلاسما </t>
  </si>
  <si>
    <t xml:space="preserve"> اندازه‌گيري کمّي Cortisol در ادرار </t>
  </si>
  <si>
    <t xml:space="preserve"> اندازه‌گيري کمّي هورمون رشد انساني (HGH) Human Growth Hormone در سرم/پلاسما سطح پایه </t>
  </si>
  <si>
    <t xml:space="preserve"> اندازه‌گيري کمّي HGH در سرم/پلاسما، بعد از تحريك یا مهار (L-Dopa ، ورزش یا سایر محرک ها)، به ازای هر بار،</t>
  </si>
  <si>
    <t xml:space="preserve"> (حداکثر تا 3 بار قابل گزارش و محاسبه می‌باشد) (کد 801555 با این کد قابل گزارش می‌باشد)</t>
  </si>
  <si>
    <t xml:space="preserve"> اندازه‌گيري کمّي Insulin در سرم </t>
  </si>
  <si>
    <t xml:space="preserve"> اندازه‌گيري کمّي C-Peptide در سرم </t>
  </si>
  <si>
    <t xml:space="preserve"> اندازه‌گيري کمّي Glucagon در سرم/پلاسما </t>
  </si>
  <si>
    <t xml:space="preserve"> اندازه‌گيري کمّي Gastrin در سرم </t>
  </si>
  <si>
    <t xml:space="preserve"> اندازه‌گيري کمّي Gastrin در سرم بعد از تحريك سكرتين </t>
  </si>
  <si>
    <t xml:space="preserve"> اندازه‌گيري کمّي Beta HCG در سرم/پلاسما </t>
  </si>
  <si>
    <t xml:space="preserve"> اندازه‌گيري کمّي Beta-HCG در سرم/پلاسما با تيتراژ حداقل با سه رقت </t>
  </si>
  <si>
    <t xml:space="preserve"> اندازه‌گيري کمّي وازوپرسين يا ADH در سرم/پلاسما </t>
  </si>
  <si>
    <t>اندازه‌گيري کمّي ميكروآلبومين در ادرار به روش الايزا یا ایمونوتوربیدیمتری</t>
  </si>
  <si>
    <t xml:space="preserve"> اندازه‌گيري کمّي هورمون هاي ديگري كه به روشهاي RIA و الايزا اندازه‌گيري مي‌شوند</t>
  </si>
  <si>
    <t xml:space="preserve"> (فهرست خدمات پیشنهادی آزمایشگاه مرجع وزارت بهداشت، با تایید دبیرخانه شورای عالی بیمه تحت پوشش بیمه پایه می‌باشد)</t>
  </si>
  <si>
    <t xml:space="preserve"> اندازه‌گيري کمّي IGF-1 Insulin Like Growth Factor 1)) </t>
  </si>
  <si>
    <t xml:space="preserve"> اندازه‌گيري کمّي Free Beta-HCG در سرم/پلاسما </t>
  </si>
  <si>
    <t>آنتي بادي ها يا هورمون هايي که به روش کمي لومينسانس، الکتروکمي لومينسانس و ELFA اندازه گيري مي‌شوند</t>
  </si>
  <si>
    <t>تومورمارکرهايي که به روش کمي لومينسانس، الکتروکمي لومينسانس و ELFA اندازه‌گيري مي‌شوند</t>
  </si>
  <si>
    <t xml:space="preserve"> (فهرست خدمات پیشنهادی آزمایشگاه مرجع وزارت بهداشت، با تایید دبیرخانه شورای عالی بیمه تحت پوشش بیمه پایه می‌باشد) </t>
  </si>
  <si>
    <t xml:space="preserve">اندازه‌گيري کمّي (CEA(Carcinoembryonic Antigen در سرم/ پلاسما </t>
  </si>
  <si>
    <t xml:space="preserve">اندازه‌گيري کمّي (CEA(Carcinoembryonic Antigen در مایعات بدن </t>
  </si>
  <si>
    <t xml:space="preserve"> اندازه‌گيري کمّي آلفا فتوپروتئين در سرم/ پلاسما </t>
  </si>
  <si>
    <t xml:space="preserve"> اندازه‌گيري کمّي آلفا فتوپروتئين در مايع آمنيون </t>
  </si>
  <si>
    <t xml:space="preserve"> اندازه‌گيري کمّي PSA در سرم/ پلاسما </t>
  </si>
  <si>
    <t xml:space="preserve"> اندازه‌گيري کمّي Free PSAدر سرم/ پلاسما </t>
  </si>
  <si>
    <t xml:space="preserve"> اندازه‌گيري کمّي(SHBG) Hormon Binding Globolin Sex در سرم/ پلاسما </t>
  </si>
  <si>
    <t xml:space="preserve">اندازه‌گيري کمّي CA 19-9 در سرم/ پلاسما و مايعات بدن </t>
  </si>
  <si>
    <t xml:space="preserve">اندازه‌گيري کمّي CA 15-3 در سرم/ پلاسما و مايعات بدن </t>
  </si>
  <si>
    <t xml:space="preserve">اندازه‌گيري کمّي CA 125 در سرم/ پلاسما و مايعات بدن </t>
  </si>
  <si>
    <t xml:space="preserve">تومورماركرهاي درج نشده ديگر </t>
  </si>
  <si>
    <t xml:space="preserve">(فهرست خدمات پیشنهادی آزمایشگاه مرجع وزارت بهداشت، با تایید دبیرخانه شورای عالی بیمه تحت پوشش بیمه پایه می‌باشد) </t>
  </si>
  <si>
    <t xml:space="preserve">اندازه‌گيري کمّي Cyfra 21-1 در سرم </t>
  </si>
  <si>
    <t xml:space="preserve">آنتی بادی Anti NSE(Neuron-Specific Enolase) </t>
  </si>
  <si>
    <t xml:space="preserve">آزمایش Chromogranin A به روش الایزا </t>
  </si>
  <si>
    <t xml:space="preserve">آزمايش CBC (هموگلوبين، هماتوكريت، شمارش گلبول قرمز و سفيد و پلاكت، انديس‌هاي سلولي) و شمارش افتراقي گلبولهاي سفيد </t>
  </si>
  <si>
    <t xml:space="preserve">آزمايش شمارش گلبولهاي سفيد به تنهايي </t>
  </si>
  <si>
    <t xml:space="preserve">اندازه‌گيري هموگلوبين </t>
  </si>
  <si>
    <t xml:space="preserve">اندازه‌گيري هماتوكريت </t>
  </si>
  <si>
    <t xml:space="preserve">شمارش رتيكولوسيت‌ها </t>
  </si>
  <si>
    <t xml:space="preserve">شمارش پلاكت‌ها </t>
  </si>
  <si>
    <t xml:space="preserve">اندازه گيري سديمانتاسيون گلبولهاي قرمز </t>
  </si>
  <si>
    <t xml:space="preserve">آزمايش تجسس سلول LE </t>
  </si>
  <si>
    <t xml:space="preserve">آزمايش شمارش افتراقي ائوزينوفيل در ترشحات بيني و ساير مايعات بدن </t>
  </si>
  <si>
    <t xml:space="preserve">آزمايش شمارش مطلق ائوزينوفيل در ادرار </t>
  </si>
  <si>
    <t xml:space="preserve">آزمايش شكنندگي گلبول‌هاي قرمز (Osmotic Fragility Test) </t>
  </si>
  <si>
    <t xml:space="preserve">آزمايش داسي شدن گلبول قرمز بوسيله متابيسولفيت سديم (Sickle cell Prep) </t>
  </si>
  <si>
    <t xml:space="preserve"> اندازه‌گيري کمّي هموگلوبين پلاسما </t>
  </si>
  <si>
    <t xml:space="preserve">آزمايش تجسس ميکروسکوپي گسترش خون از نظر انگل‌هايي نظيرمالاريا، بورليا، تريپانوزوم و ساير موارد مشابه </t>
  </si>
  <si>
    <t xml:space="preserve">آزمايش تجسس اجسام هاينز در خون محيطي </t>
  </si>
  <si>
    <t xml:space="preserve"> اندازه‌گيري کمّي Red Cell Mass </t>
  </si>
  <si>
    <t xml:space="preserve"> اندازه‌گيري کمّي Total Blood Volume </t>
  </si>
  <si>
    <t xml:space="preserve"> اندازه‌گيري کمّي Total Plasma Volume </t>
  </si>
  <si>
    <t>سایر آزمایش های خون شناسی که در فهرست خدمات مشخص نشده اند</t>
  </si>
  <si>
    <t xml:space="preserve"> اندازه‌گيري کمّي زمان سيلان خون (BT) </t>
  </si>
  <si>
    <t xml:space="preserve"> اندازه‌گيري کمّي زمان سيلان خون با روش IVY </t>
  </si>
  <si>
    <t xml:space="preserve"> اندازه‌گيري کمّي زمان انعقاد خون (CT) </t>
  </si>
  <si>
    <t xml:space="preserve"> اندازه‌گيري کمّي زمان پروتومبين (PT ) با تعيين ميزان INR </t>
  </si>
  <si>
    <t xml:space="preserve"> اندازه‌گيري کمّي زمان ترومبوپلاستين نسبي (PTT يا aPTT) </t>
  </si>
  <si>
    <t xml:space="preserve">بررسی مسیر داخلی انعقاد به روش ترومبوالاستومتری </t>
  </si>
  <si>
    <t xml:space="preserve">بررسی مسیر خارجی انعقاد به روش ترومبوالاستومتری </t>
  </si>
  <si>
    <t xml:space="preserve">بررسی اثر فیبرینوژن بر پروسه انغقاد خون به روش ترومبوالاستومتری </t>
  </si>
  <si>
    <t xml:space="preserve">بررسی اثر هپارین بر پروسه انغقاد خون به روش ترومبوالاستومتری </t>
  </si>
  <si>
    <t xml:space="preserve"> اندازه‌گيري کمّي فيبرينوژن </t>
  </si>
  <si>
    <t xml:space="preserve">بررسی اثر آپروتینین بر پروسه انغقاد خون به روش ترومبوالاستومتری </t>
  </si>
  <si>
    <t xml:space="preserve">آزمايش حل شدن فيبرين </t>
  </si>
  <si>
    <t xml:space="preserve">آزمايش مصرف پروترومبين </t>
  </si>
  <si>
    <t xml:space="preserve"> اندازه‌گيري کمّي زمان ترومبين (TT) </t>
  </si>
  <si>
    <t xml:space="preserve"> اندازه‌گيري کمّي زمان رپتيلاز </t>
  </si>
  <si>
    <t xml:space="preserve"> اندازه‌گيري کمّي میزان فاکتور انعقادی II </t>
  </si>
  <si>
    <t xml:space="preserve"> اندازه‌گيري کمّي میزان فاکتور انعقادی V </t>
  </si>
  <si>
    <t xml:space="preserve"> اندازه‌گيري کمّي میزان فاکتور انعقادی VII </t>
  </si>
  <si>
    <t xml:space="preserve"> اندازه‌گيري کمّي میزان فاکتور انعقادی VIII </t>
  </si>
  <si>
    <t xml:space="preserve"> اندازه‌گيري کمّي ميزان فاكتور انعقادي IX </t>
  </si>
  <si>
    <t xml:space="preserve"> اندازه‌گيري کمّي ميزان فاكتور انعقادي X </t>
  </si>
  <si>
    <t xml:space="preserve"> اندازه‌گيري کمّي ميزان فاكتور انعقادي XI </t>
  </si>
  <si>
    <t xml:space="preserve"> اندازه‌گيري کمّي ميزان فاكتور انعقادي XII </t>
  </si>
  <si>
    <t xml:space="preserve"> اندازه‌گيري کمّي مواد حاصل از تخريب فيبرين (FDP) (کد 802330 همزمان قابل گزارش و اخذ نمی‌باشد)</t>
  </si>
  <si>
    <t xml:space="preserve">آزمايش ليز شدن يوگلوبولين (ELT) </t>
  </si>
  <si>
    <t xml:space="preserve">اندازه‌گيري کمّي فاكتور فون ويلبراند </t>
  </si>
  <si>
    <t xml:space="preserve"> اندازه‌گيري کمّي فاكتور XIII </t>
  </si>
  <si>
    <t xml:space="preserve"> اندازه‌گيري کمّي فاكتورIII پلاكتي </t>
  </si>
  <si>
    <t xml:space="preserve"> اندازه‌گيري کمّي پروتئين C </t>
  </si>
  <si>
    <t xml:space="preserve"> اندازه‌گيري کمّي پروتئين S </t>
  </si>
  <si>
    <t xml:space="preserve"> اندازه‌گيري کمّي آنتي ترومبينIII يا ساير مهاركننده‌هاي فاكتور انعقادي و ضد انعقادي و فون‌ويلبراند فاكتور </t>
  </si>
  <si>
    <t xml:space="preserve">آزمايش تجمع پلاكت‌ها به ازاي هر معرف (Platelet aggregation) </t>
  </si>
  <si>
    <t xml:space="preserve">(برای پایش مقاومت به آسپرین و پلاویکس و در بیماران قلبی و سکته مغزی به ازاء هر فاکتور) (صرفا در موارد بستری و بستری موقت قابل گزارش و اخذ می‌باشد) </t>
  </si>
  <si>
    <t xml:space="preserve">آزمايش چسبندگي پلاكت (Platelet adhesion) </t>
  </si>
  <si>
    <t xml:space="preserve">آزمايش ركلسيفيكاسيون پلاسما (PRT) </t>
  </si>
  <si>
    <t xml:space="preserve">آزمايش جمع شدن لخته (Clot Retraction) </t>
  </si>
  <si>
    <t xml:space="preserve">آزمايش تشخيص آنتي بادي ضد پلاكتي به روش فلوسايتومتري </t>
  </si>
  <si>
    <t xml:space="preserve">آزمايش تشخيص آنتي بادي ضد پلاكتي به روشIF </t>
  </si>
  <si>
    <t xml:space="preserve"> اندازه‌گيري کمّي D-Dimer </t>
  </si>
  <si>
    <t xml:space="preserve">اندازه‌گيري (PVO-ELT) Post Venous Occlusion Euglobulin Lysis Time </t>
  </si>
  <si>
    <t xml:space="preserve">اندازه‌گيري کمّي (Plasminogen Activator Inhibitor) </t>
  </si>
  <si>
    <t xml:space="preserve">اندازه‌گيري TPA (Tissue Plasminogen Activator) </t>
  </si>
  <si>
    <t xml:space="preserve">آزمايش APC-R (Activated Protein C Resistance) </t>
  </si>
  <si>
    <t xml:space="preserve">آزمايش Functional Clotting Protein </t>
  </si>
  <si>
    <t xml:space="preserve"> اندازه‌گيري کمّي Plasmin Inhibitor </t>
  </si>
  <si>
    <t xml:space="preserve"> اندازه‌گيري کمّي Heparin </t>
  </si>
  <si>
    <t xml:space="preserve"> اندازه‌گيري کمّي فاكتورهاي انعقادي II,X,VII (هپاتوكمپلكس) </t>
  </si>
  <si>
    <t>سایر آزمایش‌های مربوط به انعقاد که در فهرست خدمات مشخص نشده اند</t>
  </si>
  <si>
    <t xml:space="preserve">آزمايش تعيين گروه خون ABO,Rh,Du </t>
  </si>
  <si>
    <t xml:space="preserve">آزمايش تعيين ژنوتيپ Rh (E ,e,C,c)؛ هر کدام </t>
  </si>
  <si>
    <t xml:space="preserve">آزمايش پانل سل (تشخيص آنتي‌بادي‌هاي غير طبيعي در سرم) </t>
  </si>
  <si>
    <t xml:space="preserve">آزمايش كراس ماچ استاندارد </t>
  </si>
  <si>
    <t xml:space="preserve">آزمايش كراسماچ به روش فلوسايتومتري </t>
  </si>
  <si>
    <t xml:space="preserve">آزمايش كومبس مستقيم </t>
  </si>
  <si>
    <t xml:space="preserve">آزمايش کومبس غيرمستقيم </t>
  </si>
  <si>
    <t xml:space="preserve">آزمايش غربالگري آنتي‌بادي (Antibody Screening ) </t>
  </si>
  <si>
    <t>(این کد با کدهای مربوط به کراس ماچ قابل گزارش و محاسبه نمی‌باشد)</t>
  </si>
  <si>
    <t xml:space="preserve">آزمايش تعيين آنتي‌ژن‌هاي ساير گروه‌هاي خوني ديگر (مانند kell) </t>
  </si>
  <si>
    <t xml:space="preserve">آزمايش رد ابوت (Paternity Test) </t>
  </si>
  <si>
    <t xml:space="preserve">FFP شامل آماده سازي (گرم کردن) هر واحد </t>
  </si>
  <si>
    <t xml:space="preserve">پلاسما فرزيس درماني براي هر 500 سي سي </t>
  </si>
  <si>
    <t xml:space="preserve">آزمايش کراس مچ WBC جهت پيوند </t>
  </si>
  <si>
    <t xml:space="preserve">آزمايش Reactive Ab Panel جهت پيوند </t>
  </si>
  <si>
    <t xml:space="preserve">آزمايش HLA A,B, C Typing تنها يك آنتي ژن(مانند B5 يا B27 ) </t>
  </si>
  <si>
    <t xml:space="preserve">آزمايشA,B,C HLA Typing چند آنتي ژن </t>
  </si>
  <si>
    <t xml:space="preserve">آزمايش HLA Typing كلاس I </t>
  </si>
  <si>
    <t xml:space="preserve">آزمايش HLA Typing كلاس II </t>
  </si>
  <si>
    <t xml:space="preserve">آزمايش بررسي CD مارکرهاي سطحي به ازاي هر مارکر به روش فلوسايتومتري </t>
  </si>
  <si>
    <t xml:space="preserve">آزمايش بررسي CD مارکرهاي سيتوپلاسميک به ازاي هر مارکر به روش فلوسايتومتري </t>
  </si>
  <si>
    <t xml:space="preserve">آزمايش DQ/DR HLA Typing تنها يك آنتي ژن </t>
  </si>
  <si>
    <t xml:space="preserve">آزمايش DQ/DR Typing HLA چند آنتي ژن </t>
  </si>
  <si>
    <t xml:space="preserve">آزمايش MLC HLA Typing </t>
  </si>
  <si>
    <t xml:space="preserve">آزمايش HLA Typing PLC </t>
  </si>
  <si>
    <t xml:space="preserve">تهيه و تزريق لنفوسيت براي درمان سقط هاي عادي </t>
  </si>
  <si>
    <t xml:space="preserve">آزمايش تعيين سكرتور، غيرسكرتور و نيمه سكرتور با نمونه بزاق </t>
  </si>
  <si>
    <t xml:space="preserve">آزمايش تيتراژ ImmuneAnti-A,ImmuneAnti-B,ImmuneAnti-A+B هر كدام </t>
  </si>
  <si>
    <t xml:space="preserve">آزمايش بررسي اتوايمون آنتي بادي در سرم بيماران </t>
  </si>
  <si>
    <t xml:space="preserve">فصد خون </t>
  </si>
  <si>
    <t xml:space="preserve">اندازه گيري کيفي/نيمه کمّي CIC در سرم/پلاسما (Circulating Immune Complex) </t>
  </si>
  <si>
    <t xml:space="preserve">آزمايش بررسي اتوهموليز </t>
  </si>
  <si>
    <t xml:space="preserve">شستشوي خون هر واحد </t>
  </si>
  <si>
    <t xml:space="preserve">گلبول قرمز متراكم </t>
  </si>
  <si>
    <t xml:space="preserve">پلاكت رندم </t>
  </si>
  <si>
    <t xml:space="preserve">پلاسما FFP </t>
  </si>
  <si>
    <t xml:space="preserve">كرايوي خون </t>
  </si>
  <si>
    <t xml:space="preserve">گلبول قرمز با حذف لكوسيت </t>
  </si>
  <si>
    <t xml:space="preserve">پولد پلاكت با حذف لكوسيت </t>
  </si>
  <si>
    <t xml:space="preserve"> اشعه دادن فرآورده هاي خوني </t>
  </si>
  <si>
    <t>پلاسما فرزيس درماني</t>
  </si>
  <si>
    <t xml:space="preserve"> (هزينه ست مطابق قيمت اعلامي وزارت بهداشت، درمان و آموزش پزشکي به صورت جداگانه قابل محاسبه مي باشد)</t>
  </si>
  <si>
    <t>پلاکت فرزيس</t>
  </si>
  <si>
    <t>(هزينه ست مطابق قيمت اعلامي وزارت بهداشت درمان و آموزش پزشکي به صورت جداگانه قابل محاسبه مي باشد)</t>
  </si>
  <si>
    <t>لوكوفرزيس درماني</t>
  </si>
  <si>
    <t xml:space="preserve"> (هزينه ست مطابق قيمت اعلامي وزارت بهداشت درمان و آموزش پزشکي به صورت جداگانه قابل محاسبه مي باشد)</t>
  </si>
  <si>
    <t xml:space="preserve">فرآورده CMV-Negative </t>
  </si>
  <si>
    <t xml:space="preserve">گلبول قرمز شسته شده </t>
  </si>
  <si>
    <t>اريتروفرزيس</t>
  </si>
  <si>
    <t>سایر آزمایش های مربوط به بانک خون که در فهرست خدمات مشخص نشده اند</t>
  </si>
  <si>
    <t xml:space="preserve">اندازه‌گيري کيفي/نيمه کمّي CRP در سرم/ پلاسما </t>
  </si>
  <si>
    <t xml:space="preserve"> اندازه‌گيري کمّي CRP در سرم/ پلاسما </t>
  </si>
  <si>
    <t xml:space="preserve">اندازه‌گيري کيفي/نيمه کمّي RFدر سرم/ پلاسما </t>
  </si>
  <si>
    <t xml:space="preserve"> اندازه‌گيري کمّي RF در سرم/ پلاسما </t>
  </si>
  <si>
    <t xml:space="preserve">آزمایش تعیین RF-IgG </t>
  </si>
  <si>
    <t xml:space="preserve">آزمایش تعیین RF-IgM </t>
  </si>
  <si>
    <t xml:space="preserve">آزمایش تعیین RF-IgA </t>
  </si>
  <si>
    <t xml:space="preserve">آزمايش کيفي/نيمه کمّي منو تست در سرم/ پلاسما </t>
  </si>
  <si>
    <t xml:space="preserve">اندازه گيري کيفي/نيمه کمّي VDRL يا RPR براي غربالگري سيفليس </t>
  </si>
  <si>
    <t xml:space="preserve">آزمايش تيتراسيون رايت </t>
  </si>
  <si>
    <t xml:space="preserve">آزمايش تيتراسيون كومبس رايت </t>
  </si>
  <si>
    <t xml:space="preserve">آنتی بادی بروسلا به روش Immunocapture </t>
  </si>
  <si>
    <t xml:space="preserve">(این کد همزمان با کد کومبس رایت بروسلا قابل محاسبه و گزارش نمی‌باشد) </t>
  </si>
  <si>
    <t xml:space="preserve">آزمايش تيتراسيون 2ME </t>
  </si>
  <si>
    <t xml:space="preserve">آزمايش تيتراسيون ويدال </t>
  </si>
  <si>
    <t xml:space="preserve"> آزمايش تيتراسيون ASO </t>
  </si>
  <si>
    <t xml:space="preserve">آزمايش آنتي‌بادي هتروفيل(آزمايش پل بونل) </t>
  </si>
  <si>
    <t xml:space="preserve">آزمايش پوستي توبركولوز با استفاده از PPD </t>
  </si>
  <si>
    <t xml:space="preserve">آزمايش پوستي كازوني </t>
  </si>
  <si>
    <t xml:space="preserve">آزمايش تشخيص حاملگي (Pregnancy Test) از طريق ادرار </t>
  </si>
  <si>
    <t xml:space="preserve">اندازه گيري کيفي یا نيمه کمّي ANA (Antibody Anti Nuclear) به روش ايمونوفلورسانس </t>
  </si>
  <si>
    <t xml:space="preserve">اندازه گيري کيفي یا نيمه کمّي ANA به روش آلایزا </t>
  </si>
  <si>
    <t xml:space="preserve">اندازه گيري کيفي یا نيمه کمّي آنتي ليستريا به روش ايمونوفلورسانس </t>
  </si>
  <si>
    <t xml:space="preserve">اندازه گيري کيفي یا نيمه کمّي آنتي مايكوپلاسما به روش ايمونوفلورسانس </t>
  </si>
  <si>
    <t xml:space="preserve">اندازه گيري کيفي یا نيمه کمّي (ANCA) Anti Neutrophilic Cytoplasmic Antibody </t>
  </si>
  <si>
    <t xml:space="preserve">آزمايش اندازه گيري کيفي یا نيمه کمّي (NBT) Nitro Blue Tetrazolium </t>
  </si>
  <si>
    <t xml:space="preserve">آزمايش Killing </t>
  </si>
  <si>
    <t xml:space="preserve">آزمايش Chemotaxia </t>
  </si>
  <si>
    <t xml:space="preserve">آزمايش Opsonin </t>
  </si>
  <si>
    <t xml:space="preserve">آزمايش فاگوسيتوز </t>
  </si>
  <si>
    <t xml:space="preserve"> اندازه‌گيري کمّي بتا-2- ميكروگلوبولين (Beta-2-Microglobulin) سرم يا ادرار </t>
  </si>
  <si>
    <t xml:space="preserve">آزمايش هموليز سوکروز (Sucrose Hemolysis Test) </t>
  </si>
  <si>
    <t xml:space="preserve">آزمايش Ham (Ham’s Test) </t>
  </si>
  <si>
    <t xml:space="preserve">آزمايش تيتراسيون آگلوتينين‌هاي سرد در سرم </t>
  </si>
  <si>
    <t xml:space="preserve">آزمايش همولايزين سرد (Cold Hemolysin) سرم </t>
  </si>
  <si>
    <t xml:space="preserve"> آزمايش تجسس Alpha Heavy Chain </t>
  </si>
  <si>
    <t xml:space="preserve"> اندازه‌گيري کيفي/نيمه کمّي DNA –Anti </t>
  </si>
  <si>
    <t xml:space="preserve">آزمايش تشخيص فنوتيپ B-cell و T-cell به روش فلوسايتومتري </t>
  </si>
  <si>
    <t xml:space="preserve">آزمايش تشخيص فنوتيپ B-cell و T-cell با ساير روش‌ها </t>
  </si>
  <si>
    <t xml:space="preserve">آزمايش ترانسفورماسيون لنفوسيتي(LTT ) </t>
  </si>
  <si>
    <t xml:space="preserve">آزمايش فنوتيپ T4 و T8 </t>
  </si>
  <si>
    <t xml:space="preserve">آزمايش تشخيص فنوتيپ B-cell و T-cell و T4 كامل </t>
  </si>
  <si>
    <t xml:space="preserve">آزمايش تعيين آنتي بادي روبلا (IgG) </t>
  </si>
  <si>
    <t xml:space="preserve"> آزمايش تعيين آنتي بادي روبلا (IgM) </t>
  </si>
  <si>
    <t xml:space="preserve">آزمايش تعيين آنتي بادي CMV (IgG) </t>
  </si>
  <si>
    <t xml:space="preserve">آزمايش تعيين آنتي بادي HSV (IgG) </t>
  </si>
  <si>
    <t xml:space="preserve">آزمايش تعيين آنتي بادي HSV (IgM) </t>
  </si>
  <si>
    <t xml:space="preserve">آزمايش کيفي (Fluorescent Treponemal Antibody Absorption (FTA-ABS (IgG) </t>
  </si>
  <si>
    <t xml:space="preserve">آزمايش کيفي (Fluorescent Treponemal Antibody Absorption (FTA-ABS (IgM) </t>
  </si>
  <si>
    <t xml:space="preserve">آزمايش تعيين آنتي بادي Toxoplasma (IgG) </t>
  </si>
  <si>
    <t xml:space="preserve">آزمايش تعيين آنتي بادي Toxoplasma (IgM) </t>
  </si>
  <si>
    <t xml:space="preserve">آزمايش تعيين آنتي‌بادي كلاميديا (IgG) </t>
  </si>
  <si>
    <t xml:space="preserve">آزمايش تعيين آنتي‌بادي كلاميديا (IgA) </t>
  </si>
  <si>
    <t xml:space="preserve">آزمايش تعيين آنتي‌بادي كلاميديا (IgM) </t>
  </si>
  <si>
    <t xml:space="preserve">آزمايش تعيين آنتي‌بادي مايكو پلاسما (IgG) </t>
  </si>
  <si>
    <t xml:space="preserve">آزمايش تعيين آنتي‌بادي مايكو پلاسما (IgM) </t>
  </si>
  <si>
    <t xml:space="preserve">آزمايش تعيين آنتي‌بادي هليكوباكتر (IgG) </t>
  </si>
  <si>
    <t xml:space="preserve">آزمايش تعيين آنتي‌بادي هليكوباكتر (IgA) </t>
  </si>
  <si>
    <t xml:space="preserve">آزمايش تعيين آنتي‌بادي هليكوباكتر (IgM) </t>
  </si>
  <si>
    <t xml:space="preserve">آزمايش تشخيص هليكوباكتر به روش ايمنوبلاتينگ </t>
  </si>
  <si>
    <t xml:space="preserve">آزمايش تعيين آنتي بادي فاسيولا (IgG) </t>
  </si>
  <si>
    <t xml:space="preserve">آزمايش تعيين آنتي بادي فاسيولا (IgM) </t>
  </si>
  <si>
    <t xml:space="preserve">آزمايش تعيين آنتي بادي توکسوکارا (IgG) </t>
  </si>
  <si>
    <t xml:space="preserve">آزمايش تعيين آنتي بادي توکسوکارا (IgM) </t>
  </si>
  <si>
    <t xml:space="preserve">آزمايش تعيين آنتي بادي VZV(IgG) </t>
  </si>
  <si>
    <t xml:space="preserve">آزمايش تعيين آنتي بادي VZV(IgM) </t>
  </si>
  <si>
    <t xml:space="preserve">آزمايش تعيين آنتي‌بادي Mumps (IgG) </t>
  </si>
  <si>
    <t xml:space="preserve">آزمايش تعيين آنتي‌بادي Mumps (IgM) </t>
  </si>
  <si>
    <t xml:space="preserve">آزمايش تعيين آنتي‌بادي Measles (IgG) </t>
  </si>
  <si>
    <t xml:space="preserve">آزمايش تعيين آنتي‌بادي Measles (IgM) </t>
  </si>
  <si>
    <t xml:space="preserve">آزمايش تعيين آنتي بادي EBV (IgG) </t>
  </si>
  <si>
    <t xml:space="preserve">آزمايش تعيين آنتي بادي EBV (IgM) </t>
  </si>
  <si>
    <t xml:space="preserve">آزمايش تعيين آنتي فسفوليپيد (IgG) </t>
  </si>
  <si>
    <t xml:space="preserve">آزمايش تعيين آنتي فسفوليپيد (IgM) </t>
  </si>
  <si>
    <t xml:space="preserve">آزمايش تعيين آنتي کارديوليپين (IgG) </t>
  </si>
  <si>
    <t xml:space="preserve">آزمايش تعيين آنتي کارديوليپين (IgM) </t>
  </si>
  <si>
    <t xml:space="preserve"> آزمايش تعيين آنتي ميتوكندريال آنتي‌بادي (AMA) </t>
  </si>
  <si>
    <t xml:space="preserve">آزمايش تعيين آنتي‌بادي ضد ماهيچه‌هاي صاف (ASM) </t>
  </si>
  <si>
    <t xml:space="preserve">آزمايش تعيين آنتي‌بادي ضد اسپرم </t>
  </si>
  <si>
    <t xml:space="preserve"> آزمايش تعيين آنتي‌بادي تيروگلوبولين </t>
  </si>
  <si>
    <t xml:space="preserve">آزمايش تعيين آنتي بادي لشمانيوز احشايي (کالاآزار) (IgG) </t>
  </si>
  <si>
    <t xml:space="preserve">آزمايش تعيين آنتي بادي لشمانيوز احشايي (کالاآزار) (IgM) </t>
  </si>
  <si>
    <t xml:space="preserve">آزمایش آگلوتیناسیون مستقیم برای تشخیص لیشمانیوز احشایی(کالاآزار) </t>
  </si>
  <si>
    <t xml:space="preserve">آزمايش تعيين آنتي بادي بر عليه آميبياز (Amoebiasis) (IgG) </t>
  </si>
  <si>
    <t xml:space="preserve">آزمايش تعيين آنتي بادي بر عليه آميبياز (Amoebiasis) (IgM) </t>
  </si>
  <si>
    <t xml:space="preserve">آزمايش تعيين آنتي بادي بر عليه کيست هيداتيک (IgG) </t>
  </si>
  <si>
    <t xml:space="preserve">آزمايش تعيين آنتي بادي بر عليه کيست هيداتيک (IgM) </t>
  </si>
  <si>
    <t xml:space="preserve"> آزمايش تعيين زنجيره‌هاي سبك كاپا و لامبدا </t>
  </si>
  <si>
    <t xml:space="preserve">آزمايش لوپوس آنتي كوآگولانت </t>
  </si>
  <si>
    <t>آزمايش آنتی ژن P24 و آنتی بادی HIV</t>
  </si>
  <si>
    <t>آزمايش آنتی بادی HIV</t>
  </si>
  <si>
    <t>آزمایش آنتي ژن HIV- P24</t>
  </si>
  <si>
    <t>آزمایش آنتي بادي IgM) Anti-HBc)</t>
  </si>
  <si>
    <t>آزمایش آنتي بادي Anti-HAV Total</t>
  </si>
  <si>
    <t>آزمايش HBsAg</t>
  </si>
  <si>
    <t>آزمايش HBeAg</t>
  </si>
  <si>
    <t>آزمايش آنتي بادي Anti-Hbe</t>
  </si>
  <si>
    <t>آزمايش سنجش آنتي بادي Anti-HBs</t>
  </si>
  <si>
    <t>آزمايش آنتي بادي Total Anti-HBc</t>
  </si>
  <si>
    <t>تست تاييدي HIV يا HCV به روش تأییدی استاندارد</t>
  </si>
  <si>
    <t>آزمایش HTLV-I</t>
  </si>
  <si>
    <t>آزمایش HTLV-II</t>
  </si>
  <si>
    <t>آنتي باديAnti-HEV</t>
  </si>
  <si>
    <t>آنتي باديAnti- HDV</t>
  </si>
  <si>
    <t>آنتي بادي Anti-HCV</t>
  </si>
  <si>
    <t>آزمايش سنجش IgE</t>
  </si>
  <si>
    <t>آزمايش 50 CH</t>
  </si>
  <si>
    <t xml:space="preserve">آزمايش 50 CH به روش هموليزين (RBC حساس‌شده گوسفند) </t>
  </si>
  <si>
    <t xml:space="preserve">آزمايش سنجش IgD به روش RID‌ </t>
  </si>
  <si>
    <t xml:space="preserve">آزمايش سنجشIgG به روش RID‌ </t>
  </si>
  <si>
    <t xml:space="preserve">آزمايش سنجش IgA به روش RID‌ </t>
  </si>
  <si>
    <t xml:space="preserve">آزمايش سنجش IgM به روش RID‌ </t>
  </si>
  <si>
    <t xml:space="preserve">آزمايش سنجش IgD به روش الایزا‌ </t>
  </si>
  <si>
    <t xml:space="preserve">آزمايش سنجشIgG به روش الایزا‌؛ هر کدام </t>
  </si>
  <si>
    <t xml:space="preserve">آزمايش سنجشIgA به روش الایزا‌ </t>
  </si>
  <si>
    <t xml:space="preserve">آزمايش سنجش IgM به روش الایزا‌ </t>
  </si>
  <si>
    <t xml:space="preserve">اندازه‌گيري کمّي C3– ترانسفرين به روش RID و EIA </t>
  </si>
  <si>
    <t xml:space="preserve"> اندازه‌گيري کمّي C4– ترانسفرين به روش RID و EIA </t>
  </si>
  <si>
    <t xml:space="preserve"> اندازه‌گيري کمّي C6– ترانسفرين به روش RID و EIA </t>
  </si>
  <si>
    <t xml:space="preserve"> اندازه‌گيري کمّي C7– ترانسفرين به روش RID و EIA </t>
  </si>
  <si>
    <t xml:space="preserve"> اندازه‌گيري کمّي C8– ترانسفرين به روش RID و EIA </t>
  </si>
  <si>
    <t xml:space="preserve"> اندازه‌گيري کمّي C9– ترانسفرين به روش RID و EIA </t>
  </si>
  <si>
    <t xml:space="preserve"> اندازه‌گيري کمّي Clq </t>
  </si>
  <si>
    <t xml:space="preserve">اندازه گيري کمّي آلفا-1-آنتي تريپسين </t>
  </si>
  <si>
    <t xml:space="preserve"> اندازه‌گيري کمّي ساب کلاس هاي ايمونوگلوبولين مانند IgG1 </t>
  </si>
  <si>
    <t xml:space="preserve"> اندازه‌گيري کمّي ساب کلاس هاي ايمونوگلوبولين IgG2 </t>
  </si>
  <si>
    <t xml:space="preserve"> اندازه‌گيري کمّي ساب کلاس هاي ايمونوگلوبولين IgG3 </t>
  </si>
  <si>
    <t xml:space="preserve"> اندازه‌گيري کمّي ساب کلاس هاي ايمونوگلوبولين IgG4 </t>
  </si>
  <si>
    <t xml:space="preserve">ژل ديفيوژن كيفي (روش اشترلوني) براي هر آنتي‌بادي يا آنتي‌ژن </t>
  </si>
  <si>
    <t xml:space="preserve"> آزمايشMIF (فاكتور مهاركننده مهاجرت) </t>
  </si>
  <si>
    <t xml:space="preserve">آزمايش کيفي كرايوگلوبولين </t>
  </si>
  <si>
    <t xml:space="preserve"> اندازه‌گيري کمّي كرايوفيبرينوژن </t>
  </si>
  <si>
    <t xml:space="preserve"> اندازه‌گيري کمّي High Sensitive CRP </t>
  </si>
  <si>
    <t xml:space="preserve"> اندازه‌گيري کمّي C1 Inhibitor </t>
  </si>
  <si>
    <t xml:space="preserve">آزمایش C1 inhibitor functional </t>
  </si>
  <si>
    <t xml:space="preserve"> اندازه‌گيري کمّي Anti-MPO</t>
  </si>
  <si>
    <t xml:space="preserve">(PANCA (Perinuclear Antineutrophil Cytoplasmic Antibodies </t>
  </si>
  <si>
    <t xml:space="preserve"> اندازه‌گيري کمّي (PAPP-A) Pregnancy Associated Plasma protein –A </t>
  </si>
  <si>
    <t xml:space="preserve">آزمايش تعيين آنتي بادي Anti-Smith </t>
  </si>
  <si>
    <t xml:space="preserve">آزمايش تعيين آنتي بادي Liver-Kidney-Microsomal (LKM Ab) </t>
  </si>
  <si>
    <t xml:space="preserve">آزمايش تعيين آنتي بادي Anti-Parietal </t>
  </si>
  <si>
    <t xml:space="preserve">آزمايش تعيين آنتي بادي (GBM Ab) Anti-Glomerular Basement Membrane </t>
  </si>
  <si>
    <t xml:space="preserve">آزمايش تعيين آنتي پمفيگوس (Pemphigus Ab) </t>
  </si>
  <si>
    <t xml:space="preserve">آنتی بادی Desmoglein Ab I&amp;III به روش الایزا‌ </t>
  </si>
  <si>
    <t xml:space="preserve">آنتی بادی Desmoglein Ab I به روش الایزا‌ </t>
  </si>
  <si>
    <t xml:space="preserve">آنتی بادی Desmoglein Ab III به روش الایزا‌ </t>
  </si>
  <si>
    <t xml:space="preserve">آزمايش تعيين آنتي بادي Anti-Endomesial (IgA) </t>
  </si>
  <si>
    <t xml:space="preserve">آزمايش تعيين آنتي بادي Anti-Endomesial (IgG) </t>
  </si>
  <si>
    <t xml:space="preserve">آزمايش تعيين آنتي بادي Anti-Endomesial (IgM) </t>
  </si>
  <si>
    <t xml:space="preserve">آزمايش تعيين آنتي بادي Anti-Gliadin (IgA) </t>
  </si>
  <si>
    <t xml:space="preserve">آزمايش تعيين آنتي بادي Anti-Gliadin (IgG) </t>
  </si>
  <si>
    <t xml:space="preserve">آزمايش تعيين آنتي بادي Anti-Gliadin (IgM) </t>
  </si>
  <si>
    <t xml:space="preserve">آزمايش (DNPH) Dinitrophenylhydrazine </t>
  </si>
  <si>
    <t xml:space="preserve">آزمايش آلرژن تنفسي با 20 نوع آلرژن </t>
  </si>
  <si>
    <t xml:space="preserve">آزمايش 1 و 3 بتاگلوكان (1,3-Beta-D-Glucan) </t>
  </si>
  <si>
    <t xml:space="preserve">آزمايش تعيين آنتي بادي Anti-SCL-70 </t>
  </si>
  <si>
    <t xml:space="preserve">آزمايش تعيين آنتي بادي Anti-SSA-RO </t>
  </si>
  <si>
    <t xml:space="preserve">آزمايش تعيين آنتي بادي Anti-SSA-LA </t>
  </si>
  <si>
    <t xml:space="preserve">آزمايش تعيين آنتي بادي Anti-Sm/RNP وanti-Smith </t>
  </si>
  <si>
    <t xml:space="preserve">آزمايش تعيين آنتي بادي Anti-Jo1 </t>
  </si>
  <si>
    <t xml:space="preserve">آزمايش Antibodies to Extractable Nuclear Antigens) ENA profile) </t>
  </si>
  <si>
    <t xml:space="preserve">اندازه‌گيري کمّي آنتي بادي (Anti-Cyclic Citrullinated Peptide (CCP </t>
  </si>
  <si>
    <t xml:space="preserve">آنتی بادی Anti MCV (anti-mutated citrullinated vimentin) </t>
  </si>
  <si>
    <t xml:space="preserve"> آنتي بادي(IgA) Anti Beta-2-Glycoprotein 1 </t>
  </si>
  <si>
    <t xml:space="preserve"> آنتي بادي(IgG) Anti Beta-2-Glycoprotein 1 </t>
  </si>
  <si>
    <t xml:space="preserve"> آنتي بادي(IgM) Anti Beta-2-Glycoprotein 1 </t>
  </si>
  <si>
    <t xml:space="preserve"> آنتي بادي Anti-Centromere </t>
  </si>
  <si>
    <t xml:space="preserve">اندازه گيري کمّي Osteocalcin </t>
  </si>
  <si>
    <t xml:space="preserve">آزمايش ASCA (Anti-Saccharomyces Cerevisiae Antibodies) </t>
  </si>
  <si>
    <t xml:space="preserve"> اندازه‌گيري کمّي CTX (Carboxy Terminal Telopeptide) </t>
  </si>
  <si>
    <t xml:space="preserve">آنتي بادي Anti-Proteinase 3 يا (c-ANCA (Antineutrophil Cytoplasmic Antibodies </t>
  </si>
  <si>
    <t xml:space="preserve"> اندازه‌گيري کمّي Anti Interferon B </t>
  </si>
  <si>
    <t xml:space="preserve">HCV Genotyping </t>
  </si>
  <si>
    <t xml:space="preserve">HPV Genotyping 16, 18 </t>
  </si>
  <si>
    <t xml:space="preserve">آزمايش تعيين آنتي بادي Anti-Listeria (IgG) به روش الايزا </t>
  </si>
  <si>
    <t xml:space="preserve">آزمايش تعيين آنتي بادي Anti-Listeria (IgM) به روش الايزا </t>
  </si>
  <si>
    <t xml:space="preserve">آزمايش تعيين آنتي بادي IgG) Anti-Leptospira) به روش الايزا </t>
  </si>
  <si>
    <t xml:space="preserve">آزمايش تعيين آنتي بادي IgM) Anti-Leptospira) به روش الايزا </t>
  </si>
  <si>
    <t xml:space="preserve">آنتي بادي (Anti-Brucella (IgA </t>
  </si>
  <si>
    <t xml:space="preserve">آنتي بادي (Anti-Brucella (IgG </t>
  </si>
  <si>
    <t xml:space="preserve">آنتي بادي (Anti-Brucella (IgM </t>
  </si>
  <si>
    <t xml:space="preserve">(Anti-HAV (IgM </t>
  </si>
  <si>
    <t xml:space="preserve"> اندازه‌گيري کمّي Anti- dsDNA </t>
  </si>
  <si>
    <t xml:space="preserve"> اندازه‌گيري کمّي (Anti Mullerian Ab (Each Class </t>
  </si>
  <si>
    <t xml:space="preserve">آنتي بادي (Anti-Pneumonia (Each Class </t>
  </si>
  <si>
    <t xml:space="preserve">آنتي بادي (Anti-Diphtheria (Each Class </t>
  </si>
  <si>
    <t xml:space="preserve">آنتي بادي (Anti-GM1, Anti-Ganglioside (Each Class </t>
  </si>
  <si>
    <t xml:space="preserve">آنتي بادي (Anti-Acetylcholine Receptor (Each Class </t>
  </si>
  <si>
    <t xml:space="preserve">آنتی بادی Anti MuSK (Muscle-Specific Kinase) </t>
  </si>
  <si>
    <t xml:space="preserve">آنتی بادی Acetyl coline receptor Ab </t>
  </si>
  <si>
    <t xml:space="preserve"> اندازه‌گيري کمّي Inhibin A </t>
  </si>
  <si>
    <t xml:space="preserve"> اندازه‌گيري کمّي Leptin </t>
  </si>
  <si>
    <t xml:space="preserve">آنتي بادي (Anti-Tetanus (Each Class </t>
  </si>
  <si>
    <t xml:space="preserve">آنتي بادي (IgG) Anti Lyme </t>
  </si>
  <si>
    <t xml:space="preserve">آنتي بادي (IgM) Anti Lyme </t>
  </si>
  <si>
    <t xml:space="preserve">اندازه‌گيري کمّي NGAL (Neutrophil gelatinase associated lipocalin) </t>
  </si>
  <si>
    <t xml:space="preserve">تجسس آنتي ژن H pylori در مدفوع </t>
  </si>
  <si>
    <t xml:space="preserve">اندازه گيري کمّي Interleukins؛ هر كدام </t>
  </si>
  <si>
    <t xml:space="preserve">‍P16 </t>
  </si>
  <si>
    <t xml:space="preserve">CISH (مانند داك و FDA با تكنيك قابل قبول) </t>
  </si>
  <si>
    <t xml:space="preserve">HPV Genotyping حداقل 6 ژنوتيپ </t>
  </si>
  <si>
    <t xml:space="preserve">آزمايش IgG) MAR )(Mixed antiglobulin reaction test) </t>
  </si>
  <si>
    <t xml:space="preserve">آزمايش MAR (IgA) (Mixed antiglobulin reaction test) </t>
  </si>
  <si>
    <t xml:space="preserve">آزمايش MAR (IgM) (Mixed antiglobulin reaction test) </t>
  </si>
  <si>
    <t xml:space="preserve">آزمايش (Sperm Washing (Swim Down Method </t>
  </si>
  <si>
    <t xml:space="preserve">آزمايش (Sperm Washing (Swim Up Method </t>
  </si>
  <si>
    <t xml:space="preserve">آزمايش تعيين آنتي بادي (Anti-Borrelia (IgG </t>
  </si>
  <si>
    <t xml:space="preserve">آزمايش تعيين آنتي بادي (Anti-Borrelia (IgM </t>
  </si>
  <si>
    <t xml:space="preserve"> آنتي بادي (Transglutamiase (IgA Anti-Tissue </t>
  </si>
  <si>
    <t xml:space="preserve"> آنتي بادي (Transglutamiase (IgG Anti-Tissue </t>
  </si>
  <si>
    <t xml:space="preserve">آنتي بادي Anti-TPO (Anti-Thyroid peroxidase) </t>
  </si>
  <si>
    <t xml:space="preserve">تجسس آنتي ژن C. difficile در مدفوع </t>
  </si>
  <si>
    <t xml:space="preserve">اندازه گيري کمّيCalprotectin </t>
  </si>
  <si>
    <t xml:space="preserve">تجسس Clostridum difficile toxin A&amp;B </t>
  </si>
  <si>
    <t xml:space="preserve">CMV Ag به روش IF </t>
  </si>
  <si>
    <t xml:space="preserve"> اندازه‌گيري کمّي Human Epididymis Protein 4, HE4 </t>
  </si>
  <si>
    <t xml:space="preserve">اندازه گيري کمّي NT-PRO-BNP (N-terminal of the prohormone brain natriuretic peptide ) </t>
  </si>
  <si>
    <t xml:space="preserve"> تجسس (Nuclear matrix protein 22 (NMP22 </t>
  </si>
  <si>
    <t xml:space="preserve">اندازه گيري Pro-calcitonin </t>
  </si>
  <si>
    <t xml:space="preserve">آنتي بادي (Anti-Scl 70 (Topoisomerase 1 </t>
  </si>
  <si>
    <t xml:space="preserve">آزمايش Xylocaine </t>
  </si>
  <si>
    <t xml:space="preserve"> اندازه‌گيري کمّي اينترفرون گاما </t>
  </si>
  <si>
    <t xml:space="preserve"> اندازه‌گيري کمّي گالاكتومانان </t>
  </si>
  <si>
    <t xml:space="preserve">تست آلرژن 30 پانلي </t>
  </si>
  <si>
    <t xml:space="preserve">آزمايش آدامز شامل آنتي ژن يا آنتي بادي </t>
  </si>
  <si>
    <t xml:space="preserve">تجسس کريپتوکوکوس نئوفورمنس به روش لاتکس </t>
  </si>
  <si>
    <t xml:space="preserve">آنتی بادی Anti Insulin </t>
  </si>
  <si>
    <t xml:space="preserve">آنتی بادی فاکتور داخلی Anti Intrinsic factor </t>
  </si>
  <si>
    <t xml:space="preserve">آنتی بادی Anti GAD </t>
  </si>
  <si>
    <t xml:space="preserve">آنتی بادی Anti TSH receptor </t>
  </si>
  <si>
    <t xml:space="preserve">آنتی بادی Aquaporin 4 </t>
  </si>
  <si>
    <t xml:space="preserve">آنتی بادی (IgG) Aspergillus fumigatus Ab </t>
  </si>
  <si>
    <t xml:space="preserve">آنتی بادی (IgM) Aspergillus fumigatus Ab </t>
  </si>
  <si>
    <t xml:space="preserve">آنتی بادی Anti neuronal </t>
  </si>
  <si>
    <t xml:space="preserve">آنتی بادی S-100 </t>
  </si>
  <si>
    <t xml:space="preserve">آنتی بادی Islet cell Ab </t>
  </si>
  <si>
    <t xml:space="preserve">Gangliozide Ab panel </t>
  </si>
  <si>
    <t xml:space="preserve">Myositis Ab panel </t>
  </si>
  <si>
    <t xml:space="preserve">اندازه گیری کمّی TNF-A </t>
  </si>
  <si>
    <t xml:space="preserve">اندازه گیری کمّیTGF-1 ((Tumor growth factor </t>
  </si>
  <si>
    <t xml:space="preserve">آنتی بادی Anti histon </t>
  </si>
  <si>
    <t xml:space="preserve">آنتی بادی Anti-NMDA receptor </t>
  </si>
  <si>
    <t xml:space="preserve">Antibodies against neuronal antigen (12آنتی ژن ) </t>
  </si>
  <si>
    <t xml:space="preserve">اندازه گیری کمّی MBL (Mannose-Binding Lectin) به روش ایمونواسی </t>
  </si>
  <si>
    <t xml:space="preserve">آنتی بادی Anti C1q </t>
  </si>
  <si>
    <t>سایر آزمایش های سرولوژی و ایمونولوژی که در فهرست خدمات مشخص نشده اند</t>
  </si>
  <si>
    <t xml:space="preserve">آزمايش كشت ادرار، كلني كانت و آنتي‌بيوگرام، از نظر عوامل ميکروبي </t>
  </si>
  <si>
    <t xml:space="preserve">آزمايش كشت مدفوع و آنتي‌بيوگرام، از نظر عوامل ميکروبي </t>
  </si>
  <si>
    <t xml:space="preserve">آزمايش كشت خون و آنتي‌بيوگرام، هر نوبت </t>
  </si>
  <si>
    <t xml:space="preserve">آزمايش كشت گلو از نظر عوامل باكتريايي </t>
  </si>
  <si>
    <t xml:space="preserve">آزمايش كشت عامل سالك (ليشمانيا) </t>
  </si>
  <si>
    <t xml:space="preserve">آزمايش كشت بي‌هوازي (مانند مايع آسيت و مايع پلور) </t>
  </si>
  <si>
    <t xml:space="preserve">آزمايش كشت ترشحات عمومي (مثل گوش، بيني، زخم) از نظر عوامل ميکروبي </t>
  </si>
  <si>
    <t xml:space="preserve">آزمايش كشت ترشحات واژن از نظر عوامل ميکروبي </t>
  </si>
  <si>
    <t xml:space="preserve">آزمايش تعيين گروه شيگلا </t>
  </si>
  <si>
    <t xml:space="preserve">آزمايش کيفي اوره‌آز روي بافت براي هليكوباكتر پيلوري </t>
  </si>
  <si>
    <t xml:space="preserve">آزمايش تجسس ميکروسکوپي مستقيم و كشت هليكوباكتر </t>
  </si>
  <si>
    <t xml:space="preserve">آزمايش كشت كلاميديا </t>
  </si>
  <si>
    <t>آزمايش كشت مايكوپلاسما و یا اوراپلاسما</t>
  </si>
  <si>
    <t xml:space="preserve">آزمايش تجسس ميکروسکوپي BK (باسيل کخ) به روش اسيد فست </t>
  </si>
  <si>
    <t xml:space="preserve">آزمايش كـشت و آنتـي‌بيـوگرام ميكروب سـل (حـداقل با اسـتفاده از 3 نـوع آنتي بيوتيك) </t>
  </si>
  <si>
    <t xml:space="preserve">آزمايش آنتـي بيـوگرام ميكروب سـل </t>
  </si>
  <si>
    <t xml:space="preserve">آزمايش تجسس ميکروسکوپي مستقيم براي عوامل قارچي </t>
  </si>
  <si>
    <t xml:space="preserve">آزمايش كشت اختصاصي از نظر عوامل قارچي </t>
  </si>
  <si>
    <t xml:space="preserve">آزمايش مدفوع براي تجسس ميکروسکوپي انگل (با روشهاي مستقيم و تغليظي) هر نوبت </t>
  </si>
  <si>
    <t xml:space="preserve">آزمايش تجسس خون مخفي در مدفوع هر نوبت </t>
  </si>
  <si>
    <t xml:space="preserve">آزمايش نوار چسب اسكاچ </t>
  </si>
  <si>
    <t xml:space="preserve">تجسس ميکروسکوپي جهت تجسس حشره گال </t>
  </si>
  <si>
    <t xml:space="preserve"> اندازه‌گيري کمّي چربي تام مدفوع (24 تا 48 ساعته) </t>
  </si>
  <si>
    <t xml:space="preserve">تشخيص عوامل ويروسي با استفاده از كشت سلولي </t>
  </si>
  <si>
    <t xml:space="preserve">آزمايش افتراقي BK </t>
  </si>
  <si>
    <t xml:space="preserve">كشت آميب </t>
  </si>
  <si>
    <t xml:space="preserve">كشت ترشح گلو از نظر ديفتري </t>
  </si>
  <si>
    <t xml:space="preserve">كشت ليستريا </t>
  </si>
  <si>
    <t xml:space="preserve">كشت بروسلا روي محيط كاستانيدا </t>
  </si>
  <si>
    <t xml:space="preserve">آزمايش E- Test براي هر آنتي بيوتيك </t>
  </si>
  <si>
    <t xml:space="preserve">تشخيص عوامل بيماري‌زا با تکنيک فلورسنت </t>
  </si>
  <si>
    <t xml:space="preserve">تجسس ميکروسکوپي مستقيم براي جسم ليشمن (Leishman Body) </t>
  </si>
  <si>
    <t>نمونه گیری و جداسازی میکروارگانیسم هوازی از خون (روش غیر دستگاهی)</t>
  </si>
  <si>
    <t>(پشتیبانی از مهار مقاومت میکروبی و مدیریت مصرف آنتی بیوتیک-اضافه شدن کد میکروبشناسی بیمارستانی) (محدود به بیمارستانها و مشروط به رعایت استانداردهای آزمایشگاه مرجع سلامت و ممیزی آزمایشگاههای میکروب شناسی) (پوشش بیمه ای منوط به تأیید مراکز پایلوت توسط شورای عالی بیمه می‌باشد)</t>
  </si>
  <si>
    <t>نمونه گیری و جداسازی میکروارگانیسم هوازی از خون(روش دستگاهی)</t>
  </si>
  <si>
    <t>نمونه گیری و جداسازی میکروارگانیسم هوازی در کشت زخم(حداقل چهار محیط)</t>
  </si>
  <si>
    <t xml:space="preserve"> (پشتیبانی از مهار مقاومت میکروبی و مدیریت مصرف آنتی بیوتیک-اضافه شدن کد میکروبشناسی بیمارستانی) (محدود به بیمارستانها و مشروط به رعایت استانداردهای آزمایشگاه مرجع سلامت و ممیزی آزمایشگاههای میکروب شناسی) (پوشش بیمه ای منوط به تأیید مراکز پایلوت توسط شورای عالی بیمه می‌باشد)</t>
  </si>
  <si>
    <t xml:space="preserve">نمونه گیری و جداسازی میکروارگانیسم هوازی در کشت نمونه ادرار </t>
  </si>
  <si>
    <t>نمونه گیری و جداسازی میکروارگانیسم هوازی در کشت نمونه مدفوع</t>
  </si>
  <si>
    <t>نمونه گیری و جداسازی میکروارگانیسم هوازی در کشت نمونه تنفسی</t>
  </si>
  <si>
    <t xml:space="preserve">نمونه گیری و جداسازی میکروارگانیسم هوازی مایعات استریل بدن </t>
  </si>
  <si>
    <t>نمونه گیری و جداسازی میکروارگانیسم هوازی سایر نمونه های بالینی</t>
  </si>
  <si>
    <t>نمونه گیری و جداسازی میکروارگانیسم بی هوازی در نمونه های بالینی</t>
  </si>
  <si>
    <t xml:space="preserve">تشخیص فنوتیپیک باکتری های هوازی گرم منفی با رشد سریع(روش Traditional) </t>
  </si>
  <si>
    <t>تشخیص فنوتیپیک باکتری های هوازی گرم منفی با رشد سریع(به روشهایی نظیر Microwell strip)</t>
  </si>
  <si>
    <t xml:space="preserve">تشخیص فنوتیپیک باکتری های هوازی گرم منفی پرنیاز(بروسلا، هموفیلوس، نایسریا و سایر) </t>
  </si>
  <si>
    <t>(پشتیبانی از مهار مقاومت میکروبی و مدیریت مصرف آنتی بیوتیک-اضافه شدن کد میکروبشناسی بیمارستانی)(محدود به بیمارستانها و مشروط به رعایت استانداردهای آزمایشگاه مرجع سلامت و ممیزی آزمایشگاههای میکروب شناسی) (پوشش بیمه ای منوط به تأیید مراکز پایلوت توسط شورای عالی بیمه می‌باشد)</t>
  </si>
  <si>
    <t xml:space="preserve">تشخیص فنوتیپیک باکتری های هوازی گرم مثبت </t>
  </si>
  <si>
    <t>رنگ آمیزی گرم برای هرنمونه و یا کلنی ایزوله شده</t>
  </si>
  <si>
    <t xml:space="preserve">تعیین مقاومت میکروبی(هردیسک) </t>
  </si>
  <si>
    <t xml:space="preserve">تشخیص فنوتیپیک ESBL </t>
  </si>
  <si>
    <t>تشخیص فنوتیپیک کارباپنماز</t>
  </si>
  <si>
    <t xml:space="preserve">تشخیص فنوتیپیک Amp C </t>
  </si>
  <si>
    <t xml:space="preserve">تشخیص مولکولی MRSA </t>
  </si>
  <si>
    <t xml:space="preserve">تشخیص مولکولی VRE </t>
  </si>
  <si>
    <t xml:space="preserve">تشخیص مولکولی کارباپنماز </t>
  </si>
  <si>
    <t xml:space="preserve">تشخیص مولکولی ESBL </t>
  </si>
  <si>
    <t xml:space="preserve">تشخیص مولکولی Amp C </t>
  </si>
  <si>
    <t xml:space="preserve">آزمايش كامل مايع مني (Semen Analysis) شامل ارزیابی حجم، شمارش، حرکت و مورفولوژی اسپرم بطور کامل به روش دستی </t>
  </si>
  <si>
    <t xml:space="preserve"> آزمايش كامل مايع مني (Semen Analysis) شامل ارزیابی حجم، شمارش، حرکت و مورفولوژی اسپرم بطور کامل به روش دستی بطور کامل دستگاه خودکار </t>
  </si>
  <si>
    <t xml:space="preserve">اندازه‌گيري فروكتوز مايع مني </t>
  </si>
  <si>
    <t xml:space="preserve">آزمايش بعد از مقاربت (PCT) </t>
  </si>
  <si>
    <t xml:space="preserve">آزمايش روتين مايعات بدن: شامل گلوکز، پروتئين و تجسس ميکروسکوپي و شمارش سلولها در مایع مغزي نخاع، مايع مفاصل، مايع آسيت، مايع پلور و ساير مايعات بدن </t>
  </si>
  <si>
    <t xml:space="preserve">آزمايش تجسس ميکروسکوپي مستقيم ترشحات و رنگ آميزي (مانند ترشحات گوش، بيني، واژينال و غيره) </t>
  </si>
  <si>
    <t xml:space="preserve">آزمايش (Hypo Osmotic Swelling (HOS </t>
  </si>
  <si>
    <t>آزمایش تشخیص پارگی کیسه آب جنین</t>
  </si>
  <si>
    <t xml:space="preserve">استخراج DNA </t>
  </si>
  <si>
    <t xml:space="preserve">استخراج RNA </t>
  </si>
  <si>
    <t xml:space="preserve">شناسايي کروموزوم حامل جهش از طريق PCR/RFLP يا بررسي حذف از طريق PCR يا بررسي تکرارهاي ژنومي(مثلا VNTR) يا تعيين جهش با روش PCR </t>
  </si>
  <si>
    <t xml:space="preserve">بررسي متيلاسيون به روش PCR </t>
  </si>
  <si>
    <t xml:space="preserve">دات بلات يا اسلات بلات </t>
  </si>
  <si>
    <t xml:space="preserve">بررسي ميکرودلسيون ها با ترکيبي از PCR و ساترن بلات يا MLPA </t>
  </si>
  <si>
    <t xml:space="preserve">بررسي تکرارهاي نوکلئوتيدي سه گانه </t>
  </si>
  <si>
    <t xml:space="preserve">بررسي تكرارهاي ژنومي </t>
  </si>
  <si>
    <t xml:space="preserve">تعيين جهش با روش PCR </t>
  </si>
  <si>
    <t xml:space="preserve">انجام PCR براي ژنتيک پزشکي </t>
  </si>
  <si>
    <t>تعيين توالي يک آمپلیکن (تعداد آمپلیکن ها بر اساس نوع بيماريها تعيين مي گردد)</t>
  </si>
  <si>
    <t xml:space="preserve">استفاده از PCR کمي براي تعيين بار ساير عوامل بيماري زا </t>
  </si>
  <si>
    <t xml:space="preserve">استفاده از RT/PCR کمي براي تعيين بار ساير عوامل بيماري زا </t>
  </si>
  <si>
    <t xml:space="preserve">استفاده از RT/PCR کمي براي تعيين بار HIV </t>
  </si>
  <si>
    <t xml:space="preserve">استفاده از RT/PCR کمي براي تعيين بار ويروس هپاتيت C </t>
  </si>
  <si>
    <t xml:space="preserve">استفاده از PCR کمي براي تعيين بار CMV </t>
  </si>
  <si>
    <t xml:space="preserve">استفاده از PCR کمي براي تعيين بار ويروس هپاتيت B </t>
  </si>
  <si>
    <t xml:space="preserve">RT/PCR کمي براي ژنتيک پزشکي </t>
  </si>
  <si>
    <t xml:space="preserve">PCR کيفي براي CMV </t>
  </si>
  <si>
    <t xml:space="preserve">PCR کيفي براي MTB </t>
  </si>
  <si>
    <t xml:space="preserve">PCR کيفي براي HBV </t>
  </si>
  <si>
    <t xml:space="preserve">PCR کيفي براي HSV </t>
  </si>
  <si>
    <t xml:space="preserve">PCR کيفي براي ساير عوامل بيماري زا </t>
  </si>
  <si>
    <t xml:space="preserve">PCR/RT کيفي براي ويروسهاي JC/BK </t>
  </si>
  <si>
    <t xml:space="preserve">PCR/RT کيفي براي HIV </t>
  </si>
  <si>
    <t xml:space="preserve">RT/PCR کيفي براي ويروس هپاتيت C </t>
  </si>
  <si>
    <t xml:space="preserve">RT/PCR کيفي براي ساير عوامل بيماري زا </t>
  </si>
  <si>
    <t>HLAABDR به روش PCR با 96 پرایمر</t>
  </si>
  <si>
    <t xml:space="preserve">HLA ABC به روش PCR با 96 پرايمر </t>
  </si>
  <si>
    <t xml:space="preserve">تعيين پرايمرها با استفاده از PCR براي تشخيص آلل هاي DQBI,DQAL,HLA هر يک به تنهايي </t>
  </si>
  <si>
    <t xml:space="preserve">تعيين پرايمرها با استفاده از PCR براي تشخيص آلل‌هاي DRB3,DRB2,DRB1,HLA هر يک به تنهايي </t>
  </si>
  <si>
    <t xml:space="preserve">جستجو و تعيين مقدار هر يك از سموم در خون و ساير نمونه‌ها </t>
  </si>
  <si>
    <t xml:space="preserve">آزمايش تشخيصي از لكه‌هاي خون </t>
  </si>
  <si>
    <t xml:space="preserve">آزمايش كامل سم شناسي روي مواد غذايي يا امعاء و احشاء </t>
  </si>
  <si>
    <t xml:space="preserve">آزمايش مواد نامعلوم از نظر نوع و سميت </t>
  </si>
  <si>
    <t xml:space="preserve">آزمايش مواد غذايي براي هر آزمايش </t>
  </si>
  <si>
    <t xml:space="preserve">تعيين گروه خون لكه‌ها و مو و تجسس اسپرم </t>
  </si>
  <si>
    <t xml:space="preserve">تشخيص CO در نمونه خون جسد </t>
  </si>
  <si>
    <t xml:space="preserve">تعيين نوع دارو و ماده مخدر در ادرار جسد </t>
  </si>
  <si>
    <t xml:space="preserve">تعيين نوع دارو و ماده مخدر در خون جسد </t>
  </si>
  <si>
    <t xml:space="preserve">تعيين گروه ABH </t>
  </si>
  <si>
    <t xml:space="preserve">بررسي خويشاوندي از طريق بررسي 16 منطقه STR مولکول DNA به ازاي هر فرد </t>
  </si>
  <si>
    <t xml:space="preserve">بررسي خويشاوندي از طريق بررسي DNA ميتوکندري به ازاي هر نفر </t>
  </si>
  <si>
    <t xml:space="preserve">بررسي خويشاوندي از طريق بررسي YSTR به ازاي هر نفر </t>
  </si>
  <si>
    <t xml:space="preserve">تطبيق نمونه‌ها از طريق DNA Typing به ازاي هر نمونه </t>
  </si>
  <si>
    <t xml:space="preserve">تطبيق نمونه‌ها از طريق Y-STR به ازاي هر نمونه </t>
  </si>
  <si>
    <t xml:space="preserve">تعيين توالي نوکلئوتيدها در هر نمونه </t>
  </si>
  <si>
    <t xml:space="preserve">تعيين گروه خون لکه و مو </t>
  </si>
  <si>
    <t xml:space="preserve">تجسس اسپرم در البسه و سواب‌ها </t>
  </si>
  <si>
    <t xml:space="preserve">تعيين گروه خوني اسپرم </t>
  </si>
  <si>
    <t xml:space="preserve">آنتي بادي پلاکتي به روش الايزا </t>
  </si>
  <si>
    <t xml:space="preserve">دابل ماركر براي غربالگري سندرم داون شامل (PADA+FreeBeta) </t>
  </si>
  <si>
    <t xml:space="preserve">تريپل ماركر براي غربالگري سندروم داون (aFP+Beta titer+unconjocated Estriol) </t>
  </si>
  <si>
    <t xml:space="preserve">كــوادروپـل ماركــر براي غربالگــري سنــدروم داون شــامل inhibiniA+ aFP+ Beta titer+Unconjucated Estriol </t>
  </si>
  <si>
    <t xml:space="preserve">بتا تالاسمي/ مرحله دوم تعيين وضعيت جنين </t>
  </si>
  <si>
    <t xml:space="preserve">آلفا تالاسمي/ مرحله اول تعيين وضعيت جنين </t>
  </si>
  <si>
    <t xml:space="preserve">آتروفي عضلاني اسپينال(SMA) نوع 1و2 / مرحله دوم تعيين وضعيت جنين </t>
  </si>
  <si>
    <t xml:space="preserve">آنمي داسي شکل (Sickle Cell Anemia ) / مرحله دوم تعيين وضعيت جنين </t>
  </si>
  <si>
    <t xml:space="preserve">بيماري‌هاي ناشي از تکرارها(X) شکننده، هانتينگتون، ديستروفي، ميوتونيک/ مرحله دوم تعيين وضعيت نهايي جنين </t>
  </si>
  <si>
    <t>بيماري‌هاي نقص هاي انعقادي (هموفيلي B,A) / مرحله دوم تعيين جنسيت</t>
  </si>
  <si>
    <t>بيماري‌هاي نقص هاي انعقادي (هموفيلي B,A) / تعيين وضعيت نهايي جنين</t>
  </si>
  <si>
    <t>(براي ساير بيماري هاي نقص انعقادي اين مرحله به عنوان مرحله دوم محاسبه شود)</t>
  </si>
  <si>
    <t xml:space="preserve">بيماري‌هايي که با روش حذف ژني قابل بررسي هستند مثل دوشن، بيکر- مرحله دوم تعيين نوع جنسيت </t>
  </si>
  <si>
    <t xml:space="preserve">بيماري‌هايي که با روش حذف ژني قابل بررسي هستند مثل دوشن، بيکر- مرحله سوم تعيين وضعيت نهايي جنين </t>
  </si>
  <si>
    <t xml:space="preserve">PKU مرحله دوم </t>
  </si>
  <si>
    <t>*</t>
  </si>
  <si>
    <t>تعیین وضعیت نهایی جنین برای سایر بیماری ها</t>
  </si>
  <si>
    <t xml:space="preserve">پذيرش نمونه‌هاي سيتوپاتولوژي شامل ثبت و دريافت نمونه و گزارش و نگهداري آن </t>
  </si>
  <si>
    <t xml:space="preserve">سيتوپاتولوژي مايعات، روش تغليظ، اسمير و بررسي به جز نمونه‌هاي حاصل از گردن رحم يا واژن </t>
  </si>
  <si>
    <t xml:space="preserve">سيتوپاتولوژي، پزشكي قانوني (مانند اسپرم) </t>
  </si>
  <si>
    <t xml:space="preserve">تعيين كروماتين جنسي، اجسام بار (Barr Bodies) </t>
  </si>
  <si>
    <t xml:space="preserve">تعيين كروماتين جنسي، اسميرخون محيطي، Drumsticks در PMN </t>
  </si>
  <si>
    <t xml:space="preserve">سيتوپاتولوژي، اسمیرها، گردن رحم يا واژينال، تا 3 اسمير همراه با بررسي دقيق هورموني (نظيرIndex Estrogenic Maturation وKaryopynotic Index ) </t>
  </si>
  <si>
    <t xml:space="preserve">Pap Liquid Based Smear </t>
  </si>
  <si>
    <t xml:space="preserve">سيتوپاتولوژي نمونه ادرار </t>
  </si>
  <si>
    <t xml:space="preserve">بررسي ميكروسكوپي و گزارش (FNA) </t>
  </si>
  <si>
    <t>بررسي ميکروسکوپي آسپيراسيون مغز استخوان و گزارش آن</t>
  </si>
  <si>
    <t xml:space="preserve"> (برای آسپیراسیون کد 302820 قابل گزارش و محاسبه می‌باشد)</t>
  </si>
  <si>
    <t>بررسي ميکروسکوپي نمونه های بيوپسي و آسپيراسيون مغز استخوان (با يا بدون سل بلاک) و گزارش آن</t>
  </si>
  <si>
    <t xml:space="preserve"> (برای بیوپسی باآسپیراسیون کد 302825 قابل گزارش و محاسبه می‌باشد)</t>
  </si>
  <si>
    <t xml:space="preserve">عمل دی كلسيفيكاسيون </t>
  </si>
  <si>
    <t xml:space="preserve">رنگ‌آميزي اختصاصي، گروه 1 براي ميكروارگانيزم‌ها (مانندگريدلي، اسيدفست و متنامين سيلور) </t>
  </si>
  <si>
    <t xml:space="preserve">رنگ‌آميزي اختصاصي، گروه 2 رنگ آميزي‌هاي ديگر (مانند آهن و تري‌كروم) </t>
  </si>
  <si>
    <t xml:space="preserve">هيستوشيمي براي تعيين تركيبات شيميايي (مانند مس و روي) </t>
  </si>
  <si>
    <t xml:space="preserve">هيستوشيمي يا سيتو‌شيمي براي تعيين آنزيم‌هاي تشكيل‌دهنده؛ هر یک </t>
  </si>
  <si>
    <t xml:space="preserve">رنگ‌آميزي ايمنولوژي براي هر آنتي بادي ويروس DNA به روشFlow و IMAGE </t>
  </si>
  <si>
    <t xml:space="preserve">مشاوره و گزارش لام هايي که در جاي ديگري تهيه شده اند </t>
  </si>
  <si>
    <t xml:space="preserve">مشاوره و گزارش مواردي كه نياز به تهيه لام دارند </t>
  </si>
  <si>
    <t xml:space="preserve">فروزن سكشن و مشاوره در اتاق عمل </t>
  </si>
  <si>
    <t xml:space="preserve">ايمونوهيستوشيمي (شامل ايمونوپراكسيد از بافتي)، هر آنتي‌بادي </t>
  </si>
  <si>
    <t xml:space="preserve">مطالعه ايمونوفلوئورسانس، هرآنتي بادي، روش مستقيم (ايمنو هيستوشيمي) </t>
  </si>
  <si>
    <t xml:space="preserve">مطالعه ايمونوفلوئورسانس، هر آنتي‌بادي، روش غيرمستقيم (ايمنو هيستوشيمي) </t>
  </si>
  <si>
    <t xml:space="preserve">ميکروسکوپ الکتروني، تشخيص </t>
  </si>
  <si>
    <t xml:space="preserve">ميکروسکوپ الکتروني، اسکنينگ </t>
  </si>
  <si>
    <t xml:space="preserve">سطح 1- آسيب شناسي تشريحي، تنها بررسي ظاهري بافت </t>
  </si>
  <si>
    <t xml:space="preserve">سطح 2-آسيب شناسي تشريحي، بررسي ظاهري بافت ريزبيني (ميكروسكوپي) شامل: فورسكين (پره پوس)، به جز نوزاد </t>
  </si>
  <si>
    <t xml:space="preserve">سطح 2-آسيب شناسي تشريحي، بررسي ظاهري بافت ريزبيني (ميكروسكوپي) شامل: واريكوسل </t>
  </si>
  <si>
    <t xml:space="preserve">سطح 2-آسيب شناسي تشريحي، بررسي ظاهري بافت ريزبيني (ميكروسكوپي) شامل: وازدفران، به جز عقيمي </t>
  </si>
  <si>
    <t xml:space="preserve">سطح 2-آسيب شناسي تشريحي، بررسي ظاهري بافت ريزبيني (ميكروسكوپي) شامل: وريد، واريكوزيتي </t>
  </si>
  <si>
    <t xml:space="preserve">سطح 2-آسيب شناسي تشريحي، بررسي ظاهري بافت و ریزبینی (میکروسکوپی) شامل: لوله فالوپ، عقيم سازي </t>
  </si>
  <si>
    <t xml:space="preserve">سطح 2-آسيب شناسي تشريحي، بررسي ظاهري بافت و ریزبینی (میکروسکوپی) شامل: انگشتان دست/پا، آمپوتاسيون، تروماتيك </t>
  </si>
  <si>
    <t xml:space="preserve">سطح 2-آسيب شناسي تشريحي، بررسي ظاهري بافت و ریزبینی (میکروسکوپی) شامل: فوراسكين (پره پوس)، نوزاد </t>
  </si>
  <si>
    <t xml:space="preserve">سطح 2-آسيب شناسي تشريحي، بررسي ظاهري بافت و ریزبینی (میکروسکوپی) شامل: ساك فتق، درمحل </t>
  </si>
  <si>
    <t xml:space="preserve">سطح 2-آسيب شناسي تشريحي، بررسي ظاهري بافت و ریزبینی (میکروسکوپی) شامل: ساك هيدروسل </t>
  </si>
  <si>
    <t xml:space="preserve">سطح 2-آسيب شناسي تشريحي، بررسي ظاهري بافت و ریزبینی (میکروسکوپی) شامل: پوست، ترميم پلاستيك </t>
  </si>
  <si>
    <t xml:space="preserve">سطح 2-آسيب شناسي تشريحي، بررسي ظاهري بافت و ریزبینی (میکروسکوپی) شامل: گانگليون سمپاتيك </t>
  </si>
  <si>
    <t xml:space="preserve">سطح 2-آسيب شناسي تشريحي، بررسي ظاهري بافت و ریزبینی (میکروسکوپی) شامل: بيضه ها، اخته كردن (كاستراسيون) </t>
  </si>
  <si>
    <t xml:space="preserve">سطح 2-آسيب شناسي تشريحي، بررسي ظاهري بافت و ریزبینی (میکروسکوپی) شامل: مخاط واژن، تصادف </t>
  </si>
  <si>
    <t xml:space="preserve">سطح 2-آسيب شناسي تشريحي، بررسي ظاهري بافت و ریزبینی (میکروسکوپی) شامل: وازدفران، عقيم سازي </t>
  </si>
  <si>
    <t xml:space="preserve">سطح 3-آسيب شناسي تشريحي، بررسي ظاهري بافت ريزبيني (ميكروسكوپي) شامل: سقط، القايي </t>
  </si>
  <si>
    <t xml:space="preserve">سطح 3-آسيب شناسي تشريحي، بررسي ظاهري بافت ريزبيني (ميكروسكوپي) شامل: آبسه </t>
  </si>
  <si>
    <t xml:space="preserve">سطح 3-آسيب شناسي تشريحي، بررسي ظاهري بافت ريزبيني (ميكروسكوپي) شامل: آنوريسم-شرياني/ بطني </t>
  </si>
  <si>
    <t xml:space="preserve">سطح 3-آسيب شناسي تشريحي، بررسي ظاهري بافت ريزبيني (ميكروسكوپي) شامل: آنوس(مقعد)، تگ(زائده) </t>
  </si>
  <si>
    <t xml:space="preserve">سطح 3-آسيب شناسي تشريحي، بررسي ظاهري بافت ريزبيني (ميكروسكوپي) شامل: آپانديس </t>
  </si>
  <si>
    <t xml:space="preserve">سطح 3-آسيب شناسي تشريحي، بررسي ظاهري بافت ريزبيني (ميكروسكوپي) شامل: شريان، پلاك آتروماتوس </t>
  </si>
  <si>
    <t xml:space="preserve">سطح 3-آسيب شناسي تشريحي، بررسي ظاهري بافت ريزبيني (ميكروسكوپي) شامل: كيست غدد بارتولن </t>
  </si>
  <si>
    <t xml:space="preserve">سطح 3-آسيب شناسي تشريحي، بررسي ظاهري بافت ريزبيني (ميكروسكوپي) شامل: بورسا، كيست </t>
  </si>
  <si>
    <t xml:space="preserve">سطح 3-آسيب شناسي تشريحي، بررسي ظاهري بافت ريزبيني (ميكروسكوپي) شامل: بافت كارپال تانل </t>
  </si>
  <si>
    <t xml:space="preserve">سطح 3-آسيب شناسي تشريحي، بررسي ظاهري بافت ريزبيني (ميكروسكوپي) شامل: غضروف، تراشيدن </t>
  </si>
  <si>
    <t xml:space="preserve">سطح 3-آسيب شناسي تشريحي، بررسي ظاهري بافت ريزبيني (ميكروسكوپي) شامل: كلسته آتوما </t>
  </si>
  <si>
    <t xml:space="preserve">سطح 3-آسيب شناسي تشريحي، بررسي ظاهري بافت ريزبيني (ميكروسكوپي) شامل: ملتحمه، بيوپسي </t>
  </si>
  <si>
    <t xml:space="preserve">سطح 3-آسيب شناسي تشريحي، بررسي ظاهري بافت ريزبيني (ميكروسكوپي) شامل: قرنيه </t>
  </si>
  <si>
    <t xml:space="preserve">سطح 3-آسيب شناسي تشريحي، بررسي ظاهري بافت ريزبيني (ميكروسكوپي) شامل: بافت كانتركچردوپوئيترين </t>
  </si>
  <si>
    <t xml:space="preserve">سطح 3-آسيب شناسي تشريحي، بررسي ظاهري بافت ريزبيني (ميكروسكوپي) شامل: فمور، به جز شكستگي </t>
  </si>
  <si>
    <t xml:space="preserve">سطح 3-آسيب شناسي تشريحي، بررسي ظاهري بافت ريزبيني (ميكروسكوپي) شامل: شقاق(فيسور)/فيستول </t>
  </si>
  <si>
    <t xml:space="preserve">سطح 3-آسيب شناسي تشريحي، بررسي ظاهري بافت ريزبيني (ميكروسكوپي) شامل: كيسه صفرا </t>
  </si>
  <si>
    <t xml:space="preserve">سطح 3-آسيب شناسي تشريحي، بررسي ظاهري بافت ريزبيني (ميكروسكوپي) شامل: گانگليون كيست </t>
  </si>
  <si>
    <t xml:space="preserve">سطح 3-آسيب شناسي تشريحي، بررسي ظاهري بافت ريزبيني (ميكروسكوپي) شامل: هماتوم </t>
  </si>
  <si>
    <t xml:space="preserve">سطح 3-آسيب شناسي تشريحي، بررسي ظاهري بافت ريزبيني (ميكروسكوپي) شامل: هموروئيد </t>
  </si>
  <si>
    <t xml:space="preserve">سطح 3-آسيب شناسي تشريحي، بررسي ظاهري بافت ريزبيني (ميكروسكوپي) شامل: هيداتيد مورگاگني </t>
  </si>
  <si>
    <t xml:space="preserve">سطح 3-آسيب شناسي تشريحي، بررسي ظاهري بافت ريزبيني (ميكروسكوپي) شامل: ديسك بين مهره اي </t>
  </si>
  <si>
    <t xml:space="preserve">سطح 3-آسيب شناسي تشريحي، بررسي ظاهري بافت ريزبيني (ميكروسكوپي) شامل: مفصل، لوزبادي </t>
  </si>
  <si>
    <t xml:space="preserve">سطح 3-آسيب شناسي تشريحي، بررسي ظاهري بافت ريزبيني (ميكروسكوپي) شامل: نوروما-مورتون/تروماتيك </t>
  </si>
  <si>
    <t xml:space="preserve">سطح 3-آسيب شناسي تشريحي، بررسي ظاهري بافت ريزبيني (ميكروسكوپي) شامل: سينوس/كيست پايلونيدال </t>
  </si>
  <si>
    <t xml:space="preserve">سطح 3-آسيب شناسي تشريحي، بررسي ظاهري بافت ريزبيني (ميكروسكوپي) شامل: پوليپ، التهابي-بيني/سينوس </t>
  </si>
  <si>
    <t xml:space="preserve">سطح 3-آسيب شناسي تشريحي، بررسي ظاهري بافت ريزبيني (ميكروسكوپي) شامل: بافت نرم، دبريدمان </t>
  </si>
  <si>
    <t xml:space="preserve">سطح 3-آسيب شناسي تشريحي، بررسي ظاهري بافت ريزبيني (ميكروسكوپي) شامل: اسپرماتوسل </t>
  </si>
  <si>
    <t xml:space="preserve">سطح 3-آسيب شناسي تشريحي، بررسي ظاهري بافت ريزبيني (ميكروسكوپي) شامل: تاندون/تاندون شيت(غلاف) </t>
  </si>
  <si>
    <t xml:space="preserve">سطح 3-آسيب شناسي تشريحي، بررسي ظاهري بافت ريزبيني (ميكروسكوپي) شامل: زائده بيضه </t>
  </si>
  <si>
    <t xml:space="preserve">سطح 3-آسيب شناسي تشريحي، بررسي ظاهري بافت ريزبيني (ميكروسكوپي) شامل: ترومبوس يا آمبولي </t>
  </si>
  <si>
    <t xml:space="preserve">سطح 3-آسيب شناسي تشريحي، بررسي ظاهري بافت ريزبيني (ميكروسكوپي) شامل: لوزه و/يا آدنوئيد </t>
  </si>
  <si>
    <t xml:space="preserve">سطح 3-آسيب شناسي تشريحي، بررسي ظاهري بافت ريزبيني (ميكروسكوپي) شامل: سقط-خودبخود/فراموش شده </t>
  </si>
  <si>
    <t xml:space="preserve">سطح 3-آسيب شناسي تشريحي، بررسي ظاهري بافت ريزبيني (ميكروسكوپي) شامل: شريان، بيوپسي </t>
  </si>
  <si>
    <t xml:space="preserve">سطح 3-آسيب شناسي تشريحي، بررسي ظاهري بافت ريزبيني (ميكروسكوپي) شامل: اگزوستوز استخوان </t>
  </si>
  <si>
    <t xml:space="preserve">سطح 3-آسيب شناسي تشريحي، بررسي ظاهري بافت ريزبيني (ميكروسكوپي) شامل: انتهاها، آمپوتاسيون، ترماتيك </t>
  </si>
  <si>
    <t xml:space="preserve">سطح 3-آسيب شناسي تشريحي، بررسي ظاهري بافت ريزبيني (ميكروسكوپي) شامل: ليوميوم، ميومكتومي رحمي-بدون رحم </t>
  </si>
  <si>
    <t xml:space="preserve">سطح 3-آسيب شناسي تشريحي، بررسي ظاهري بافت ريزبيني (ميكروسكوپي) شامل: جفت، به جز سه ماهه سوم </t>
  </si>
  <si>
    <t xml:space="preserve">سطح 4- آسيب شناسي تشريحي، بررسي ظاهري بافت و ريزبيني (ميكروسكوپي) شامل: پستان، بيوپسي </t>
  </si>
  <si>
    <t xml:space="preserve">سطح 4- آسيب شناسي تشريحي، بررسي ظاهري بافت و ريزبيني(ميكروسكوپي)شامل: پستان، ماموپلاستي كاهنده </t>
  </si>
  <si>
    <t xml:space="preserve">سطح 4- آسيب شناسي تشريحي، بررسي ظاهري بافت و ريزبيني(ميكروسكوپي)شامل: برونش، بيوپسي </t>
  </si>
  <si>
    <t xml:space="preserve">سطح 4- آسيب شناسي تشريحي، بررسي ظاهري بافت و ريزبيني(ميكروسكوپي)شامل: سرويكس، بيوپسي </t>
  </si>
  <si>
    <t xml:space="preserve">سطح 4- آسيب شناسي تشريحي، بررسي ظاهري بافت و ريزبيني(ميكروسكوپي)شامل: كولون، بيوپسي </t>
  </si>
  <si>
    <t xml:space="preserve">سطح 4- آسيب شناسي تشريحي، بررسي ظاهري بافت و ريزبيني(ميكروسكوپي)شامل: دئودونوم، بيوپسي </t>
  </si>
  <si>
    <t xml:space="preserve">سطح 4- آسيب شناسي تشريحي، بررسي ظاهري بافت و ريزبيني(ميكروسكوپي)شامل: آندوسرويكس، كورتاژ/بيوپسي </t>
  </si>
  <si>
    <t xml:space="preserve">سطح 4- آسيب شناسي تشريحي، بررسي ظاهري بافت و ريزبيني(ميكروسكوپي)شامل: آندومتر، كورتاژ/بيوپسي </t>
  </si>
  <si>
    <t xml:space="preserve">سطح 4- آسيب شناسي تشريحي، بررسي ظاهري بافت و ريزبيني(ميكروسكوپي)شامل: مري، بيوپسي </t>
  </si>
  <si>
    <t xml:space="preserve">سطح 4- آسيب شناسي تشريحي، بررسي ظاهري بافت و ريزبيني(ميكروسكوپي)شامل: لوله فالوپ، حاملگي نابجا و يا تشخيصي </t>
  </si>
  <si>
    <t xml:space="preserve">سطح 4- آسيب شناسي تشريحي، بررسي ظاهري بافت و ريزبيني(ميكروسكوپي)شامل: سرفمور، شكستگي </t>
  </si>
  <si>
    <t xml:space="preserve">سطح 4- آسيب شناسي تشريحي، بررسي ظاهري بافت و ريزبيني(ميكروسكوپي)شامل: انگشتان دست/پا، آمپوتاسيون، غير تروماتيك </t>
  </si>
  <si>
    <t xml:space="preserve">سطح 4- آسيب شناسي تشريحي، بررسي ظاهري بافت و ريزبيني(ميكروسكوپي)شامل: لثه/مخاط دهان، بيوپسي </t>
  </si>
  <si>
    <t xml:space="preserve">سطح 4- آسيب شناسي تشريحي، بررسي ظاهري بافت و ريزبيني(ميكروسكوپي)شامل: دريچه قلب </t>
  </si>
  <si>
    <t xml:space="preserve">سطح 4- آسيب شناسي تشريحي، بررسي ظاهري بافت و ريزبيني(ميكروسكوپي)شامل: مفصل، رزكسيون </t>
  </si>
  <si>
    <t xml:space="preserve">سطح 4- آسيب شناسي تشريحي، بررسي ظاهري بافت و ريزبيني(ميكروسكوپي)شامل: حنجره، بيوپسي </t>
  </si>
  <si>
    <t xml:space="preserve">سطح 4- آسيب شناسي تشريحي، بررسي ظاهري بافت و ريزبيني(ميكروسكوپي)شامل: لب، بيوپسي/رزكسيون گوه اي(وج) </t>
  </si>
  <si>
    <t xml:space="preserve">سطح 4- آسيب شناسي تشريحي، بررسي ظاهري بافت و ريزبيني(ميكروسكوپي)شامل: ريه، بيوپسي ترانس برونشيال </t>
  </si>
  <si>
    <t xml:space="preserve">سطح 4- آسيب شناسي تشريحي، بررسي ظاهري بافت و ريزبيني(ميكروسكوپي)شامل: مخاط بيني، بيوپسي </t>
  </si>
  <si>
    <t xml:space="preserve">سطح 4- آسيب شناسي تشريحي، بررسي ظاهري بافت و ريزبيني(ميكروسكوپي)شامل: نازوفارنكس/اوروفارنكس، بيوپسي </t>
  </si>
  <si>
    <t xml:space="preserve">سطح 4- آسيب شناسي تشريحي، بررسي ظاهري بافت و ريزبيني(ميكروسكوپي)شامل: ادنتوژنتیک / دنتال سیست </t>
  </si>
  <si>
    <t xml:space="preserve">سطح 4- آسيب شناسي تشريحي، بررسي ظاهري بافت و ريزبيني(ميكروسكوپي)شامل: امنتوم (چادرینه)، بیوبسی </t>
  </si>
  <si>
    <t xml:space="preserve">سطح 4- آسيب شناسي تشريحي، بررسي ظاهري بافت و ريزبيني(ميكروسكوپي)شامل: تخمدان همراه يا بدون لوله، غير نئوپلاستيك </t>
  </si>
  <si>
    <t xml:space="preserve">سطح 4- آسيب شناسي تشريحي، بررسي ظاهري بافت و ريزبيني(ميكروسكوپي)شامل: تخمدان، بيوپسي/رزكسيون گوه اي(وج) </t>
  </si>
  <si>
    <t xml:space="preserve">سطح 4- آسيب شناسي تشريحي، بررسي ظاهري بافت و ريزبيني(ميكروسكوپي)شامل: غده پاراتيروئيد </t>
  </si>
  <si>
    <t xml:space="preserve">سطح 4- آسيب شناسي تشريحي، بررسي ظاهري بافت و ريزبيني(ميكروسكوپي)شامل: پريتوان(صفاق)، بيوپسي </t>
  </si>
  <si>
    <t xml:space="preserve">سطح 4- آسيب شناسي تشريحي، بررسي ظاهري بافت و ريزبيني(ميكروسكوپي)شامل: تومور هيپوفيز </t>
  </si>
  <si>
    <t xml:space="preserve">سطح 4- آسيب شناسي تشريحي، بررسي ظاهري بافت و ريزبيني(ميكروسكوپي)شامل: پلور/پريكارد- بيوپسي/بافت </t>
  </si>
  <si>
    <t xml:space="preserve">سطح 4- آسيب شناسي تشريحي، بررسي ظاهري بافت و ريزبيني(ميكروسكوپي)شامل: پوليپ، سرويكال/آندومتريال </t>
  </si>
  <si>
    <t xml:space="preserve">سطح 4- آسيب شناسي تشريحي، بررسي ظاهري بافت و ريزبيني(ميكروسكوپي)شامل: پوليپ، معده/روده كوچك </t>
  </si>
  <si>
    <t xml:space="preserve">سطح 4- آسيب شناسي تشريحي، بررسي ظاهري بافت و ريزبيني(ميكروسكوپي)شامل: پروستات، بيوپسي سوزني </t>
  </si>
  <si>
    <t xml:space="preserve">سطح 4- آسيب شناسي تشريحي، بررسي ظاهري بافت و ريزبيني(ميكروسكوپي)شامل: پروستات، تي يوآر(TUR) </t>
  </si>
  <si>
    <t xml:space="preserve">سطح 4- آسيب شناسي تشريحي، بررسي ظاهري بافت و ريزبيني(ميكروسكوپي)شامل: غده بزاقي، بيوپسي </t>
  </si>
  <si>
    <t xml:space="preserve">سطح 4- آسيب شناسي تشريحي، بررسي ظاهري بافت و ريزبيني(ميكروسكوپي)شامل: سينوس، پارانازال بيوپسي </t>
  </si>
  <si>
    <t xml:space="preserve">سطح 4- آسيب شناسي تشريحي، بررسي ظاهري بافت و ريزبيني(ميكروسكوپي)شامل: روده كوچك، بيوپسي </t>
  </si>
  <si>
    <t xml:space="preserve">سطح 4- آسيب شناسي تشريحي، بررسي ظاهري بافت و ريزبيني(ميكروسكوپي)شامل: بافت نرم، به جز تومور/توده/ليپوم/دبريدمان </t>
  </si>
  <si>
    <t xml:space="preserve">سطح 4- آسيب شناسي تشريحي، بررسي ظاهري بافت و ريزبيني(ميكروسكوپي)شامل: طحال </t>
  </si>
  <si>
    <t xml:space="preserve">سطح 4- آسيب شناسي تشريحي، بررسي ظاهري بافت و ريزبيني(ميكروسكوپي)شامل: معده، بيوپسي </t>
  </si>
  <si>
    <t xml:space="preserve">سطح 4- آسيب شناسي تشريحي، بررسي ظاهري بافت و ريزبيني(ميكروسكوپي)شامل: سينوويوم </t>
  </si>
  <si>
    <t xml:space="preserve">سطح 4- آسيب شناسي تشريحي، بررسي ظاهري بافت و ريزبيني(ميكروسكوپي)شامل: بيضه، به جز تومور/ بيوپسي/اخته كردن(كاستراسيون) </t>
  </si>
  <si>
    <t xml:space="preserve">سطح 4- آسيب شناسي تشريحي، بررسي ظاهري بافت و ريزبيني(ميكروسكوپي)شامل: مجراي تيروگلوس/كيست شكاف برانكيال </t>
  </si>
  <si>
    <t xml:space="preserve">سطح 4- آسيب شناسي تشريحي، بررسي ظاهري بافت و ريزبيني(ميكروسكوپي)شامل: زبان، بيوپسي </t>
  </si>
  <si>
    <t xml:space="preserve">سطح 4- آسيب شناسي تشريحي، بررسي ظاهري بافت و ريزبيني(ميكروسكوپي)شامل: لوزه، بيوپسي </t>
  </si>
  <si>
    <t xml:space="preserve">سطح 4- آسيب شناسي تشريحي، بررسي ظاهري بافت و ريزبيني(ميكروسكوپي)شامل: ناي(تراشه)، بيوپسي </t>
  </si>
  <si>
    <t xml:space="preserve">سطح 4- آسيب شناسي تشريحي، بررسي ظاهري بافت و ريزبيني(ميكروسكوپي)شامل: حالب، بيوپسي </t>
  </si>
  <si>
    <t xml:space="preserve">سطح 4- آسيب شناسي تشريحي، بررسي ظاهري بافت و ريزبيني(ميكروسكوپي)شامل: اورترا(مجراي ادرار)، بيوپسي </t>
  </si>
  <si>
    <t xml:space="preserve">سطح 4- آسيب شناسي تشريحي، بررسي ظاهري بافت و ريزبيني(ميكروسكوپي)شامل: مثانه، بيوپسي </t>
  </si>
  <si>
    <t xml:space="preserve">سطح 4- آسيب شناسي تشريحي، بررسي ظاهري بافت و ريزبيني(ميكروسكوپي)شامل: واژن، بيوپسي </t>
  </si>
  <si>
    <t xml:space="preserve">سطح 4- آسيب شناسي تشريحي، بررسي ظاهري بافت و ريزبيني(ميكروسكوپي)شامل: وولوا/لابيا، بيوپسي </t>
  </si>
  <si>
    <t xml:space="preserve">سطح 4- آسيب شناسي تشريحي، بررسي ظاهري بافت و ريزبيني(ميكروسكوپي)شامل: چشم، انوكليشن </t>
  </si>
  <si>
    <t xml:space="preserve">سطح 4- آسيب شناسي تشريحي، بررسي ظاهري بافت و ريزبيني(ميكروسكوپي)شامل: ريه، بيوپسي گوه اي(وج) </t>
  </si>
  <si>
    <t xml:space="preserve">سطح 4- آسيب شناسي تشريحي، بررسي ظاهري بافت و ريزبيني(ميكروسكوپي)شامل: ميوكارد، بيوپسي </t>
  </si>
  <si>
    <t xml:space="preserve">سطح 4- آسيب شناسي تشريحي، بررسي ظاهري بافت و ريزبيني(ميكروسكوپي)شامل: تومور ادونتوژنيك </t>
  </si>
  <si>
    <t xml:space="preserve">سطح 4- آسيب شناسي تشريحي، بررسي ظاهري بافت و ريزبيني(ميكروسكوپي)شامل: تخمدان با يا بدون لوله، نئوپلاستيك </t>
  </si>
  <si>
    <t xml:space="preserve">سطح 4- آسيب شناسي تشريحي، بررسي ظاهري بافت و ريزبيني(ميكروسكوپي)شامل: پانكراس بيوپسي </t>
  </si>
  <si>
    <t xml:space="preserve">سطح 4- آسيب شناسي تشريحي، بررسي ظاهري بافت و ريزبيني(ميكروسكوپي)شامل: جفت، سه ماهه سوم </t>
  </si>
  <si>
    <t xml:space="preserve">سطح 4- آسيب شناسي تشريحي، بررسي ظاهري بافت و ريزبيني(ميكروسكوپي)شامل: پروستات، به جز رزكسيون راديكال </t>
  </si>
  <si>
    <t xml:space="preserve">سطح 4- آسيب شناسي تشريحي، بررسي ظاهري بافت و ريزبيني(ميكروسكوپي)شامل: غده بزاقي </t>
  </si>
  <si>
    <t xml:space="preserve">سطح 4- آسيب شناسي تشريحي، بررسي ظاهري بافت و ريزبيني(ميكروسكوپي)شامل: روده كوچك، رزكسيون، به جز تومور </t>
  </si>
  <si>
    <t xml:space="preserve">سطح 4- آسيب شناسي تشريحي، بررسي ظاهري بافت و ريزبيني(ميكروسكوپي)شامل: توده بافت نرم(به جز ليپوم)- بيوپسي / (اكسيژن) برداشتن ساده </t>
  </si>
  <si>
    <t xml:space="preserve">سطح 4- آسيب شناسي تشريحي، بررسي ظاهري بافت و ريزبيني(ميكروسكوپي)شامل: تيروئيد، توتال/لوب </t>
  </si>
  <si>
    <t xml:space="preserve">سطح 4- آسيب شناسي تشريحي، بررسي ظاهري بافت و ريزبيني(ميكروسكوپي)شامل: حالب، رزكسيون </t>
  </si>
  <si>
    <t xml:space="preserve">سطح 4- آسيب شناسي تشريحي، بررسي ظاهري بافت و ريزبيني(ميكروسكوپي)شامل: مثانه، تي.يو.آر (TUR) </t>
  </si>
  <si>
    <t>سطح 5-آسيب شناسي تشريحي، بررسي ظاهري بافت و ريزبيني (ميكروسكوپي) شامل: كليه، بيوپسي</t>
  </si>
  <si>
    <t xml:space="preserve">سطح 5-آسيب شناسي تشريحي، بررسي ظاهري بافت و ريزبيني (ميكروسكوپي) شامل: لنف نود، بيوپسي </t>
  </si>
  <si>
    <t xml:space="preserve">سطح 5-آسيب شناسي تشريحي، بررسي ظاهري بافت و ريزبيني (ميكروسكوپي) شامل: پوست </t>
  </si>
  <si>
    <t xml:space="preserve">سطح 5-آسيب شناسي تشريحي، بررسي ظاهري بافت و ريزبيني (ميكروسكوپي) شامل: استخوان، بيوپسي يا كورتاژ </t>
  </si>
  <si>
    <t xml:space="preserve">سطح 5-آسيب شناسي تشريحي، بررسي ظاهري بافت و ريزبيني (ميكروسكوپي) شامل: مغز، بيوپسي </t>
  </si>
  <si>
    <t xml:space="preserve">سطح 5-آسيب شناسي تشريحي، بررسي ظاهري بافت و ريزبيني (ميكروسكوپي) شامل: مغز/مننژ، رزكسيون تومور </t>
  </si>
  <si>
    <t xml:space="preserve">سطح 5-آسيب شناسي تشريحي، بررسي ظاهري بافت و ريزبيني (ميكروسكوپي) شامل: پستان، ماستكتومي-پارشيال/ساده </t>
  </si>
  <si>
    <t xml:space="preserve">سطح 5-آسيب شناسي تشريحي، بررسي ظاهري بافت و ريزبيني (ميكروسكوپي) شامل: سرويكس، كونيزاسيون(برداشتن مخاطي) </t>
  </si>
  <si>
    <t xml:space="preserve">سطح 5-آسيب شناسي تشريحي، بررسي ظاهري بافت و ريزبيني (ميكروسكوپي) شامل: انتهاها، آمپوتاسيون، غير تروماتيك </t>
  </si>
  <si>
    <t>سطح 5-آسيب شناسي تشريحي، بررسي ظاهري بافت و ريزبيني (ميكروسكوپي) شامل: كبد، بيوپسي-سوزني/گوه اي(وج)</t>
  </si>
  <si>
    <t>سطح5- آسيب شناسي تشريحي، بررسي ظاهري بافت و ريزبيني (ميكروسكوپي) شامل: مدیاستن، توده ای</t>
  </si>
  <si>
    <t xml:space="preserve">سطح6- آسيب شناسي تشريحي، بررسي ظاهري بافت و ريزبيني (ميكروسكوپي) شامل: آدرنال، رزكسيون </t>
  </si>
  <si>
    <t>سطح6- آسيب شناسي تشريحي، بررسي ظاهري بافت و ريزبيني (ميكروسكوپي) شامل: كليه، نفروكتومي توتال/پارشيال</t>
  </si>
  <si>
    <t xml:space="preserve">سطح6- آسيب شناسي تشريحي، بررسي ظاهري بافت و ريزبيني (ميكروسكوپي) شامل: حنجره، پارشيال/توتال رزكسيون </t>
  </si>
  <si>
    <t xml:space="preserve">سطح6- آسيب شناسي تشريحي، بررسي ظاهري بافت و ريزبيني (ميكروسكوپي) شامل: كبد، رزكسيون پارشيال </t>
  </si>
  <si>
    <t xml:space="preserve">سطح6- آسيب شناسي تشريحي، بررسي ظاهري بافت و ريزبيني (ميكروسكوپي) شامل: لنف نود، رزكسيون رژيونال </t>
  </si>
  <si>
    <t xml:space="preserve">سطح6- آسيب شناسي تشريحي، بررسي ظاهري بافت و ريزبيني (ميكروسكوپي) شامل: رزكسيون استخوان </t>
  </si>
  <si>
    <t xml:space="preserve">سطح6- آسيب شناسي تشريحي، بررسي ظاهري بافت و ريزبيني (ميكروسكوپي) شامل: پستان، ماستكتومي، به همراه عقده هاي لنفاوي ناحيه </t>
  </si>
  <si>
    <t xml:space="preserve">سطح6- آسيب شناسي تشريحي، بررسي ظاهري بافت و ريزبيني (ميكروسكوپي) شامل: كولون، رزكسيون سگمنتال به علت تومور </t>
  </si>
  <si>
    <t xml:space="preserve">سطح6- آسيب شناسي تشريحي، بررسي ظاهري بافت و ريزبيني (ميكروسكوپي) شامل: كولون، رزكسيون توتال </t>
  </si>
  <si>
    <t xml:space="preserve">سطح6- آسيب شناسي تشريحي، بررسي ظاهري بافت و ريزبيني (ميكروسكوپي) شامل: مري، رزكسيون پارشيال/توتال </t>
  </si>
  <si>
    <t xml:space="preserve">سطح6- آسيب شناسي تشريحي، بررسي ظاهري بافت و ريزبيني (ميكروسكوپي) شامل: اندامها، ديس آرتيكولاسيون </t>
  </si>
  <si>
    <t xml:space="preserve">سطح6- آسيب شناسي تشريحي، بررسي ظاهري بافت و ريزبيني (ميكروسكوپي) شامل: جنين، با ديسكسيون </t>
  </si>
  <si>
    <t xml:space="preserve">سطح6- آسيب شناسي تشريحي، بررسي ظاهري بافت و ريزبيني (ميكروسكوپي) شامل: حلق، رزكسيون پارشيال/توتال به همراه عقده هاي لنفاوي ناحيه </t>
  </si>
  <si>
    <t xml:space="preserve">سطح6- آسيب شناسي تشريحي، بررسي ظاهري بافت و ريزبيني (ميكروسكوپي) شامل: ريه، رزكسيون توتال/لوب/سگمنت </t>
  </si>
  <si>
    <t xml:space="preserve">سطح6- آسيب شناسي تشريحي، بررسي ظاهري بافت و ريزبيني (ميكروسكوپي) شامل: پانكراس، رزكسيون توتال/ساب توتال </t>
  </si>
  <si>
    <t xml:space="preserve">سطح6- آسيب شناسي تشريحي، بررسي ظاهري بافت و ريزبيني (ميكروسكوپي) شامل: پروستات، رزكسيون راديكال </t>
  </si>
  <si>
    <t xml:space="preserve">سطح6- آسيب شناسي تشريحي، بررسي ظاهري بافت و ريزبيني (ميكروسكوپي) شامل: روده باريك، رزكسيون به علت تومور </t>
  </si>
  <si>
    <t xml:space="preserve">سطح6- آسيب شناسي تشريحي، بررسي ظاهري بافت و ريزبيني (ميكروسكوپي) شامل: تومور بافت نرم، رزكسيون به علت تومور </t>
  </si>
  <si>
    <t xml:space="preserve">سطح6- آسيب شناسي تشريحي، بررسي ظاهري بافت و ريزبيني (ميكروسكوپي) شامل: معده، رزكسيون ساب توتال </t>
  </si>
  <si>
    <t xml:space="preserve">سطح6- آسيب شناسي تشريحي، بررسي ظاهري بافت و ريزبيني (ميكروسكوپي) شامل: بيضه، تومور </t>
  </si>
  <si>
    <t xml:space="preserve">سطح6- آسيب شناسي تشريحي، بررسي ظاهري بافت و ريزبيني (ميكروسكوپي) شامل: زبان/لوزه- رزكسيون به علت تومور </t>
  </si>
  <si>
    <t xml:space="preserve">سطح6- آسيب شناسي تشريحي، بررسي ظاهري بافت و ريزبيني (ميكروسكوپي) شامل: مثانه، رزكسيون پارشيال/توتال </t>
  </si>
  <si>
    <t>سطح 6- آسيب شناسي تشريحي، بررسي ظاهري بافت و ريزبيني (ميكروسكوپي) شامل: رحم، با يا بدون لوله و تخمدانها</t>
  </si>
  <si>
    <t xml:space="preserve">سطح6- آسيب شناسي تشريحي، بررسي ظاهري بافت و ريزبيني (ميكروسكوپي) شامل: وولوا، رزكسيون توتال/ساب توتال </t>
  </si>
  <si>
    <t>سطح 6-آسيب شناسي تشريحي، بررسي ظاهري بافت و ريزبيني (ميكروسكوپي) شامل: عضله، بيوپسي</t>
  </si>
  <si>
    <t>سطح 6-آسيب شناسي تشريحي، بررسي ظاهري بافت و ريزبيني (ميكروسكوپي) شامل: عصب، بيوپسي تشخيص مديكال</t>
  </si>
  <si>
    <t xml:space="preserve">تشخيص تخمک از مايع فوليکولي </t>
  </si>
  <si>
    <t xml:space="preserve">آماده سازي جنين براي انتقال با هر روش </t>
  </si>
  <si>
    <t xml:space="preserve">تشخيص اسپرم از آسپيراسيون اپيديديم </t>
  </si>
  <si>
    <t xml:space="preserve">انجماد جنين و تخمک تا سه جنين </t>
  </si>
  <si>
    <t xml:space="preserve">انجماد جنين و تخمک بيش از سه جنين </t>
  </si>
  <si>
    <t xml:space="preserve">انجماد اسپرم </t>
  </si>
  <si>
    <t xml:space="preserve">آماده سازي اسپرم با روش ساده </t>
  </si>
  <si>
    <t xml:space="preserve">آماده سازي اسپرم با روش کمپلکس (گرادينت) </t>
  </si>
  <si>
    <t xml:space="preserve">تشخيص اسپرم از بافت بيضه (تازه و منجمد) </t>
  </si>
  <si>
    <t xml:space="preserve">کشت تخمک و جنين </t>
  </si>
  <si>
    <t xml:space="preserve">کشت IVM (In Vitro Maturation) </t>
  </si>
  <si>
    <t xml:space="preserve">هچينگ جنين </t>
  </si>
  <si>
    <t xml:space="preserve">Co-Culture تخمک يا جنين </t>
  </si>
  <si>
    <t xml:space="preserve">بررسي حرکت و موتيليتي اسپرم در هيالورونيک اسيد </t>
  </si>
  <si>
    <t xml:space="preserve">آناليز اسپرم با روش کروگي </t>
  </si>
  <si>
    <t xml:space="preserve">آناليز اسپرم حاصل از RE </t>
  </si>
  <si>
    <t xml:space="preserve">انجماد بافت بيضه </t>
  </si>
  <si>
    <t xml:space="preserve">ذخيره سازي جنين براي يکسال </t>
  </si>
  <si>
    <t xml:space="preserve">ذخيره سازي اسپرم و SEX به مدت يکسال </t>
  </si>
  <si>
    <t xml:space="preserve">ذخيره سازي بافت توليد مثلي (بيضه و تخمدان) </t>
  </si>
  <si>
    <t xml:space="preserve">ذخيره سازي تخمک براي يکسال </t>
  </si>
  <si>
    <t xml:space="preserve">ذوب جنين </t>
  </si>
  <si>
    <t xml:space="preserve">ذوب اسپرم و يا مايع مني </t>
  </si>
  <si>
    <t xml:space="preserve">ذوب بافت بيضه و تخمدان </t>
  </si>
  <si>
    <t xml:space="preserve">ذوب بافت بيضه يا اسپرم </t>
  </si>
  <si>
    <t xml:space="preserve">ذوب تخمک </t>
  </si>
  <si>
    <t xml:space="preserve">انجماد بافت تخمدان </t>
  </si>
  <si>
    <t xml:space="preserve">پروسه ميکروانجکشن تخمک براي هر بيمار </t>
  </si>
  <si>
    <t xml:space="preserve">پروسه تلقيح آزمايشگاهي و باروري تخمک براي هر بيمار </t>
  </si>
  <si>
    <t xml:space="preserve">تشخيص اسپرم از بافت بيضه به روش ميکروسکوپي (Micro TESE) </t>
  </si>
  <si>
    <t xml:space="preserve">بررسی فاکتور V، لیدن به تنهایی </t>
  </si>
  <si>
    <t xml:space="preserve">بررسی فاکتور2 (Prothrombin G20210A) به تنهایی </t>
  </si>
  <si>
    <t xml:space="preserve">بررسی یک تغییر تک بازی که در فارماکوژنومیکس نقش دارد به تنهایی </t>
  </si>
  <si>
    <t xml:space="preserve">نقص آلفا 1 – آنتی تریپسین </t>
  </si>
  <si>
    <t xml:space="preserve">بررسی یک واریانت تک نوکلئوتیدی به تنهایی در یک نفر </t>
  </si>
  <si>
    <t xml:space="preserve">بررسی یک موتاسیون سوماتیک در نمونه های سرطانی (مواردی همانند JAK2، BRAF و ...)(بررسی فقط یک موتاسیون به تنهایی) </t>
  </si>
  <si>
    <t xml:space="preserve">بررسی پانل پلی مورفیسم های مرتبط با ترومبوفیلی شامل (بررسی فاکتور V، فاکتور II، MTHFR C677T، MTFR A1298C، PAI-1 و .... تا سقف ده موتاسیون در یک پانل) </t>
  </si>
  <si>
    <t xml:space="preserve">بررسی موتاسیون های شایع ژن MEFV در بیماری FMF </t>
  </si>
  <si>
    <t xml:space="preserve">بررسی موتاسیون های شایع هموکروماتوز ارثی (HFE) </t>
  </si>
  <si>
    <t xml:space="preserve">بررسی حذف نواحی AZF در کروموزوم Y </t>
  </si>
  <si>
    <t>(صرفا براساس استانداردهای ابلاغی وزارت بهداشت درمان و آموزش پزشکی قابل محاسبه و گزارش می‌باشد)</t>
  </si>
  <si>
    <t xml:space="preserve">بررسی حضور یا عدم حضور ژن SRY(فقط در مورد مشکلات ابهام جنسی) </t>
  </si>
  <si>
    <t xml:space="preserve">بررسی سایر پانل های دارای 2 تا 10 واریانت برای یک نفر به تنهایی بر اساس لیست آزمایشگاه مرجع سلامت </t>
  </si>
  <si>
    <t xml:space="preserve">بررسی یک واریانت متیله در یک نفر به تنهایی </t>
  </si>
  <si>
    <t xml:space="preserve">بررسی یک واریانت سوماتیک در یک نفر به تنهایی </t>
  </si>
  <si>
    <t xml:space="preserve">بررسی موتاسیون های چندگانه سوماتیک ژن های دخیل در سرطان (بجز NRAS، KRAS، EGFR) </t>
  </si>
  <si>
    <t xml:space="preserve">بررسی موتاسیون های KRAS </t>
  </si>
  <si>
    <t xml:space="preserve">بررسی موتاسیون های NRAS </t>
  </si>
  <si>
    <t xml:space="preserve">بررسی موتاسیون های ALK </t>
  </si>
  <si>
    <t xml:space="preserve">بررسی موتاسیون های EGFR </t>
  </si>
  <si>
    <t xml:space="preserve">بررسی موتاسیون با روش کمی </t>
  </si>
  <si>
    <t xml:space="preserve">(مطابق فهرست مورد تایید آزمایشگاه مرجع سلامت قابل محاسبه و پرداخت می‌باشد) </t>
  </si>
  <si>
    <t xml:space="preserve">بررسی ترانسلوکاسیون در سرطان های خون </t>
  </si>
  <si>
    <t>سایر موارد گروه سه (بررسی بیش از یک واریانت سوماتیک (همانند موتاسیون ژن های سرطانی) یا ترانسلوکاسیون در سرطان های خون و یاآزمایشاتی که از طریق PCR کمی انجام می شود)</t>
  </si>
  <si>
    <t xml:space="preserve">بررسی سیکل سل مرحله اول برای پدر به همراه فرزند </t>
  </si>
  <si>
    <t xml:space="preserve">بررسی سیکل سل مرحله اول برای مادر به همراه فرزند </t>
  </si>
  <si>
    <t xml:space="preserve">بررسی آکندروپلازی </t>
  </si>
  <si>
    <t xml:space="preserve">جهش شناخته شده قبلی در خانواده موسوم به Known familial mutation برای کلیه بیماریها (زمانی که قبلا موتاسیون مسبب بیماری در سایر اعضا و نزدیکان یک خانواده شناسایی شده باشد) </t>
  </si>
  <si>
    <t>سایر موارد گروه چهار (بررسی یک موتاسیون نقطه ای به صورت گلوبال (خانواده با فرزند و یا بدون فرزند)</t>
  </si>
  <si>
    <t>بررسی موتاسیون تکرار های سه نوکلئوتیدی در بیماری آتاکسی فردریش</t>
  </si>
  <si>
    <t xml:space="preserve">بررسی موتاسیون تکرار های سه نوکلئوتیدی در بیماری دیستروفی میوتونیک </t>
  </si>
  <si>
    <t xml:space="preserve">بررسی موتاسیون تکرار های سه نوکلئوتیدی در بیماری هانتینگتون </t>
  </si>
  <si>
    <t xml:space="preserve">بررسی موتاسیون تکرار های سه نوکلئوتیدی در بیماری فراژایل X </t>
  </si>
  <si>
    <t xml:space="preserve">بررسی موتاسیون تکرار های سه نوکلئوتیدی در انواع SCA </t>
  </si>
  <si>
    <t xml:space="preserve">بررسی موتاسیون های کمپلکس ولی شناخته شده همانند مواردی که واژگونی یا حذف های خاص و بزرگ دارند </t>
  </si>
  <si>
    <t xml:space="preserve">بررسی Inversion22 در هموفیلی A </t>
  </si>
  <si>
    <t xml:space="preserve">بتا تالاسمی (فقط بررسی جهش های شایع) پدر به همراه فرزند </t>
  </si>
  <si>
    <t xml:space="preserve">بتا تالاسمی (فقط بررسی جهش های شایع) مادر به همراه فرزند </t>
  </si>
  <si>
    <t xml:space="preserve">پی کی یو (فقط بررسی جهش های شایع) پدر به همراه فرزند </t>
  </si>
  <si>
    <t xml:space="preserve">پی کی یو (فقط بررسی جهش های شایع) مادر به همراه فرزند </t>
  </si>
  <si>
    <t xml:space="preserve">الفا تالاسمی (فقط بررسی حذف های شایع) پدر به همراه فرزند </t>
  </si>
  <si>
    <t xml:space="preserve">الفا تالاسمی (فقط بررسی حذف های شایع) مادر به همراه فرزند </t>
  </si>
  <si>
    <t xml:space="preserve">فیبروز کیستیک یا CF (فقط بررسی جهش های شایع) پدر به همراه فرزند </t>
  </si>
  <si>
    <t xml:space="preserve">فیبروز کیستیک یا CF (فقط بررسی جهش های شایع) مادر به همراه فرزند </t>
  </si>
  <si>
    <t>سایر موارد گروه 5 (بررسی 2 تا 10 موتاسیون شایع در یک منطقه و یا شناسایی جهش های دینامیک)</t>
  </si>
  <si>
    <t xml:space="preserve">بررسی کانکسین 26 در ناشنوایی مرحله اول برای پدر به همراه فرزند </t>
  </si>
  <si>
    <t xml:space="preserve">بررسی کانکسین 26 در ناشنوایی مرحله اول برای مادر به همراه فرزند </t>
  </si>
  <si>
    <t>سایر موارد گروه 6 (بررسی یک اگزون با روش تعیین توالی)</t>
  </si>
  <si>
    <t xml:space="preserve">بررسی مرحله اول تالاسمی بتا برای پدر به همراه فرزند </t>
  </si>
  <si>
    <t xml:space="preserve">بررسی مرحله اول تالاسمی بتا برای مادر به همراه فرزند </t>
  </si>
  <si>
    <t xml:space="preserve">بررسی مرحله اول تالاسمی آلفا برای پدر به همراه فرزند </t>
  </si>
  <si>
    <t xml:space="preserve">بررسی مرحله اول تالاسمی آلفا برای مادر به همراه فرزند </t>
  </si>
  <si>
    <t xml:space="preserve">بررسی مرحله اول SMA برای پدر به همراه فرزند </t>
  </si>
  <si>
    <t xml:space="preserve">بررسی مرحله اول SMA برای مادر به همراه فرزند </t>
  </si>
  <si>
    <t xml:space="preserve">بررسی دوپلیکاسیون PMP22 در شارکوت ماری توث </t>
  </si>
  <si>
    <t xml:space="preserve">بررسی جهش های نقطه ای در ژن VHL در بیماری Von Hippel-Lindau </t>
  </si>
  <si>
    <t>سایر موارد گروه 7  (بررسی 2 تا 5 اگزون با روش تعیین توالی)</t>
  </si>
  <si>
    <t xml:space="preserve">بررسی حذف های ژن DMD در بیماران دوشن و بکر </t>
  </si>
  <si>
    <t xml:space="preserve">بررسی موتاسیون های بیماری CAH (ژن CYP21A2) </t>
  </si>
  <si>
    <t xml:space="preserve">بررسی تمام اگزون ها در بیماری هموفیلی B </t>
  </si>
  <si>
    <t xml:space="preserve">بررسی بیماری شوگرن لارسن ژن ALDH3A2 </t>
  </si>
  <si>
    <t xml:space="preserve">بررسی بیماری کاناوان ژن ASPA </t>
  </si>
  <si>
    <t xml:space="preserve">بررسی سندروم SLOS ژن DHCR7 </t>
  </si>
  <si>
    <t xml:space="preserve">بررسی سندروم ولفرام، ژن WFS1 </t>
  </si>
  <si>
    <t xml:space="preserve">نقص فاکتور 7 انعقادی، بررسی کامل ژن F7 </t>
  </si>
  <si>
    <t xml:space="preserve">نقص فاکتور 10 انعقادی، بررسی ژن F10 </t>
  </si>
  <si>
    <t xml:space="preserve">سندروم برنارد سوئیلر، بررسی ژنهای GP1BA، GP1BB و G9 </t>
  </si>
  <si>
    <t>سایر موارد گروه 8 (بررسی 6 تا 10 اگزون با تعیین توالی)</t>
  </si>
  <si>
    <t xml:space="preserve">بررسی بیماری PKU با روش تعیین توالی کل ژن برای پدر به همراه فرزند </t>
  </si>
  <si>
    <t xml:space="preserve">بررسی بیماری PKU با روش تعیین توالی کل ژن برای مادر به همراه فرزند </t>
  </si>
  <si>
    <t xml:space="preserve">استفاده از micro array برای تشخیص بیماری ها </t>
  </si>
  <si>
    <t xml:space="preserve">بررسی ژن APC در پولیپوزیس وراثتی </t>
  </si>
  <si>
    <t xml:space="preserve">بررسی نقص آدنوزین دآمیناز ژن ADA </t>
  </si>
  <si>
    <t xml:space="preserve">نقص prothrombinemia بررسی کامل ژن F2 </t>
  </si>
  <si>
    <t xml:space="preserve">نقص فاکتور 5 انعقادی، بررسی کامل ژن F5 </t>
  </si>
  <si>
    <t xml:space="preserve">نقص فاکتور 11 انعقادی، بررسی ژن F11 </t>
  </si>
  <si>
    <t xml:space="preserve">بررسی ژن BLM در سندم بلوم </t>
  </si>
  <si>
    <t xml:space="preserve">بررسی ژن CDH1 در Hereditary Diffuse Gastric Cancer </t>
  </si>
  <si>
    <t xml:space="preserve">بررسی ژن TP53 در سندرم Li-Fraumeni </t>
  </si>
  <si>
    <t xml:space="preserve">بررسی ژن WAS در سندرم ویسکوت آلدریچ </t>
  </si>
  <si>
    <t>سایر موارد گروه 9 (بررسی 11 تا 25 اگزون)</t>
  </si>
  <si>
    <t xml:space="preserve">بررسی بیماری CF با روش تعیین توالی کل ژن </t>
  </si>
  <si>
    <t xml:space="preserve">بررسی هموفیلی A با روش تعیین توالی کل ژن </t>
  </si>
  <si>
    <t xml:space="preserve">بررسی ژن RB1 در رتینوبلاستوما </t>
  </si>
  <si>
    <t xml:space="preserve">بررسی ژن CLCN7 در بیماری اسئوپتروز </t>
  </si>
  <si>
    <t xml:space="preserve">بررسی 26 تا 50 اگزون </t>
  </si>
  <si>
    <t>سایر موارد گروه 10 (بررسی 26 تا 50 اگزون)</t>
  </si>
  <si>
    <t xml:space="preserve">بررسی همزمان ژنهای BRCA1 و BRCA2 در سرطان پستان وراثتی </t>
  </si>
  <si>
    <t xml:space="preserve">بررسی بیش از 50 اگزون با روش تعیین توالی </t>
  </si>
  <si>
    <t>#*+</t>
  </si>
  <si>
    <t xml:space="preserve">(این کد با سایر کدها قابل گزارش و محاسبه نمی‌باشد) (در صورت ارسال نمونه به خارج از کشور صرفاً مشروط به رعایت استانداردهای ابلاغی وزارت بهداشت درمان و اموزش پزشکی، 90 درصد جزء فنی و 5 درصد جزء حرفه ای قابل محاسبه و پرداخت است.) </t>
  </si>
  <si>
    <t xml:space="preserve">کاریوتایپ خون با حد تفکیک 400 الی 450 </t>
  </si>
  <si>
    <t xml:space="preserve">کاریوتایپ خون با حد تفکیک بالا(در صورت استفاده از این روش اگر نتیجه حاصله به واسطه کاریوتایپ معمولی هم قابل تشخیص باشد باید کد کاریوتایپ معمولی مورد محاسبه قرار بگیرد) </t>
  </si>
  <si>
    <t xml:space="preserve">کاریوتایپ خون بند ناف </t>
  </si>
  <si>
    <t xml:space="preserve">کاریوتایپ مغز استخوان </t>
  </si>
  <si>
    <t xml:space="preserve">کاریوتایپ مایع آمنیون </t>
  </si>
  <si>
    <t xml:space="preserve">کاریوتایپ پرز جفتی </t>
  </si>
  <si>
    <t xml:space="preserve">کاریوتایپ فیبروبلاست های پوستی </t>
  </si>
  <si>
    <t xml:space="preserve">کاریوتایپ بافت های solid (توموری و غیر توموری شامل بافت جنین سقط شده) </t>
  </si>
  <si>
    <t xml:space="preserve">کاریوتایپ به منظور بررسی سندروم های شکست کروموزومی </t>
  </si>
  <si>
    <t xml:space="preserve">بررسی موزاییسم (مطالعه بیش از 20 سلول تا سقف 100 سلول) </t>
  </si>
  <si>
    <t xml:space="preserve">روش های نواربندی اختصاصی غیر از G-band(شامل مواردی همانند C-band، R-Band، NOR-Band و Q-band این روش ها فقط در صورتی که مطابق با استانداردهای آزمایشگاه سیتوژنتیک مورد نیاز باشند قابل محاسبه هستند) </t>
  </si>
  <si>
    <t xml:space="preserve">بررسی Interphase FISH به ازای هر پروب </t>
  </si>
  <si>
    <t xml:space="preserve">(در خصوص این کد و ردیف بعد باید توجه داشت که این کدها در خصوص استفاده از پروب های عمومی (همانند پروب های اختصاصی سانترومر ها و پروب های عمومی هر کروموزوم) می‌باشد. در صورت استفاده از پروب های کم مصرف همانند موارد locus specific برای برخی وضعیت های خاص و نادر می توان یک ضریب 1.5 برابر را بر روی روش مورد استفاده اعمال کرد) </t>
  </si>
  <si>
    <t xml:space="preserve">بررسی Metaphase FISH به ازای هرپروب </t>
  </si>
  <si>
    <t>تشخیص سریع آنیوپلوئیدی های جنین</t>
  </si>
  <si>
    <t xml:space="preserve">(این آزمایش بر روی نمونه جنینی شامل پرز جفتی و یا مایع آمنیون قابل انجام است و با یکی از روش های QFPCR، FISH و یا MLPA قابل انجام است. قابل توجه است که در صورت مثبت شدن جواب باید بدون اخذ هزینه اضافه نتیجه حاصله با یکی دیگر از این سه روش تایید شود.) </t>
  </si>
  <si>
    <t>کاریوتایپ اضافی برای هر مطالعه</t>
  </si>
  <si>
    <t xml:space="preserve">PGDتعيين جنسيت تا سقف 4 جنين </t>
  </si>
  <si>
    <t xml:space="preserve">PGD تعیین جنسیت هر جنین اضافه </t>
  </si>
  <si>
    <t xml:space="preserve">PGD برای بررسی ترانسلوکاسسیون هر جنین حداکثر تا 8 جنین </t>
  </si>
  <si>
    <t xml:space="preserve"> (این کد با سایر کدها قابل گزارش و محاسبه نمی‌باشد) (در صورت ارسال نمونه به خارج از کشور صرفاً مشروط به رعایت استانداردهای ابلاغی وزارت بهداشت درمان و اموزش پزشکی، 90 درصد جزء فنی و 5 درصد جزء حرفه ای قابل محاسبه و پرداخت است.)</t>
  </si>
  <si>
    <t xml:space="preserve">PGDبرای بیماری های مولکولی مرحله دوم، هر جنين اضافه </t>
  </si>
  <si>
    <t>بررسی CNV به روش NGS با قدرت تفکیک و عمق بالا</t>
  </si>
  <si>
    <t>(براي بقيه موارد بيماري هاي انعقادي غير از هموفيلي A,B اين مرحله قابل محاسبه نيست و فقط مرحله سوم به عنوان مرحله دوم مانند بقيه بيماري ها محاسبه شوند)</t>
  </si>
  <si>
    <t>تعرفه مکمل (مازاد بر سهم بیمه گر اول)</t>
  </si>
  <si>
    <t xml:space="preserve">پرداختی گیلان </t>
  </si>
  <si>
    <t>تعرفه آزمایشگاه 98-99</t>
  </si>
  <si>
    <r>
      <rPr>
        <b/>
        <sz val="9"/>
        <color theme="1"/>
        <rFont val="B Mitra"/>
        <charset val="178"/>
      </rPr>
      <t>(برای تزریق اینتراتکال کد 600960 گزارش گردد)</t>
    </r>
    <r>
      <rPr>
        <b/>
        <sz val="10"/>
        <color theme="1"/>
        <rFont val="B Mitra"/>
        <charset val="178"/>
      </rPr>
      <t xml:space="preserve"> </t>
    </r>
  </si>
  <si>
    <r>
      <t>(ش</t>
    </r>
    <r>
      <rPr>
        <b/>
        <sz val="8"/>
        <color theme="1"/>
        <rFont val="B Mitra"/>
        <charset val="178"/>
      </rPr>
      <t>امل معاینه و شرح حال کامل همراه با ثبت در پرونده، بررسی و تفسیرگزارش پاتولوژی، تصویربرداری‌های پزشکی و آزمایش ها، مرحله‌بندی بیمار و تعیین برنامه کلی درمان شامل مدالیته‌های درمانی و نحوه تجویز آنه</t>
    </r>
    <r>
      <rPr>
        <b/>
        <sz val="10"/>
        <color theme="1"/>
        <rFont val="B Mitra"/>
        <charset val="178"/>
      </rPr>
      <t>ا)</t>
    </r>
  </si>
  <si>
    <r>
      <t>آ</t>
    </r>
    <r>
      <rPr>
        <b/>
        <sz val="8"/>
        <color theme="1"/>
        <rFont val="B Badr"/>
        <charset val="178"/>
      </rPr>
      <t xml:space="preserve">زمايش كامل ادرار با استفاده از نوار ادراري يا قرص‌هاي دارويي براي تعيين بيليروبين، قند، هموگلوبين، كتون‌ها، لوكوسيت‌ها، نيتريت، PH، وزن مخصوص، اوروبيلينوژن و غيره به صورت ماكروسكوپي با يا بدون استفاده از دستگاه خودکار شامل گزارش ويژگي هاي ماکروسکوپي و تجسس ميكروسكوپي </t>
    </r>
  </si>
  <si>
    <r>
      <t xml:space="preserve">                        بررسی 1 تا 20 ژن به صورت یک پانل توسط روش های NGS                           </t>
    </r>
    <r>
      <rPr>
        <b/>
        <sz val="8"/>
        <color rgb="FFFF0000"/>
        <rFont val="B Titr"/>
        <charset val="178"/>
      </rPr>
      <t>(قیمت تولید داده خام مطابق آخرین بخشنامه به این مبلغ اضافه گردد)</t>
    </r>
  </si>
  <si>
    <r>
      <t xml:space="preserve">                                           بررسی 21 تا 50 ژن توسط روش های NGS                                   </t>
    </r>
    <r>
      <rPr>
        <b/>
        <sz val="8"/>
        <color rgb="FFFF0000"/>
        <rFont val="B Titr"/>
        <charset val="178"/>
      </rPr>
      <t>(قیمت تولید داده خام مطابق آخرین بخشنامه به این مبلغ اضافه گردد)</t>
    </r>
  </si>
  <si>
    <r>
      <t xml:space="preserve">                                   بررسی 51 تا 200 ژن توسط روش های NGS                              </t>
    </r>
    <r>
      <rPr>
        <b/>
        <sz val="8"/>
        <color rgb="FFFF0000"/>
        <rFont val="B Titr"/>
        <charset val="178"/>
      </rPr>
      <t xml:space="preserve">       (قیمت تولید داده خام مطابق آخرین بخشنامه به این مبلغ اضافه گردد)</t>
    </r>
  </si>
  <si>
    <r>
      <t xml:space="preserve">               بررسی بیش از 200 ژن در یک پانل توسط روش های NGS (شامل اگزوم)              </t>
    </r>
    <r>
      <rPr>
        <b/>
        <sz val="8"/>
        <color rgb="FFFF0000"/>
        <rFont val="B Titr"/>
        <charset val="178"/>
      </rPr>
      <t xml:space="preserve"> (قیمت تولید داده خام مطابق آخرین بخشنامه به این مبلغ اضافه گردد)</t>
    </r>
  </si>
  <si>
    <r>
      <t xml:space="preserve">        بررسی بیش از 200 ژن در یک پانل توسط روش های NGS (شامل اگزوم)، نفر دوم (مقایسه ای)       </t>
    </r>
    <r>
      <rPr>
        <b/>
        <sz val="8"/>
        <color rgb="FFFF0000"/>
        <rFont val="B Titr"/>
        <charset val="178"/>
      </rPr>
      <t xml:space="preserve"> (قیمت تولید داده خام مطابق آخرین بخشنامه به این مبلغ اضافه گردد)</t>
    </r>
  </si>
  <si>
    <r>
      <t xml:space="preserve">      بررسی بیش از 200 ژن در یک پانل توسط روش های NGS (شامل اگزوم)، نفر سوم (مقایسه ای)         </t>
    </r>
    <r>
      <rPr>
        <b/>
        <sz val="8"/>
        <color rgb="FFFF0000"/>
        <rFont val="B Titr"/>
        <charset val="178"/>
      </rPr>
      <t>(قیمت تولید داده خام مطابق آخرین بخشنامه به این مبلغ اضافه گردد)</t>
    </r>
  </si>
  <si>
    <r>
      <t xml:space="preserve">        آزمایش NIPT با استفاده از cell free DNA جنینی برای غربالگری سندروم داون       </t>
    </r>
    <r>
      <rPr>
        <b/>
        <sz val="8"/>
        <color rgb="FFFF0000"/>
        <rFont val="B Titr"/>
        <charset val="178"/>
      </rPr>
      <t xml:space="preserve">  (قیمت تولید داده خام مطابق آخرین بخشنامه به این مبلغ اضافه گردد)</t>
    </r>
  </si>
  <si>
    <r>
      <t xml:space="preserve">PGD برای بیماری های مولکولی مرحله اول شامل تاييد موتاسيون و بررسي خانوادگي موتاسيون، بررسي بيش از 6 ماركر در فرد مبتلا و در خانواده و موارد مشترك مانند استخراج و غيره و گاهي بررسي هويت افراد و تفسير                                                                         </t>
    </r>
    <r>
      <rPr>
        <b/>
        <sz val="8"/>
        <color rgb="FFFF0000"/>
        <rFont val="B Titr"/>
        <charset val="178"/>
      </rPr>
      <t>(قیمت تولید داده خام مطابق آخرین بخشنامه به این مبلغ اضافه گردد)</t>
    </r>
  </si>
  <si>
    <r>
      <t xml:space="preserve">                          مرحله دوم انجام PGD برای بیماری های مولکولی تا 5 جنين                       </t>
    </r>
    <r>
      <rPr>
        <b/>
        <sz val="8"/>
        <color rgb="FFFF0000"/>
        <rFont val="B Titr"/>
        <charset val="178"/>
      </rPr>
      <t xml:space="preserve"> (قیمت تولید داده خام مطابق آخرین بخشنامه به این مبلغ اضافه گردد)</t>
    </r>
  </si>
  <si>
    <r>
      <t xml:space="preserve">                                   PGS با روش array، NGS و یا امثالهم به ازای هر جنین                             </t>
    </r>
    <r>
      <rPr>
        <b/>
        <sz val="8"/>
        <color rgb="FFFF0000"/>
        <rFont val="B Titr"/>
        <charset val="178"/>
      </rPr>
      <t xml:space="preserve">  (قیمت تولید داده خام مطابق آخرین بخشنامه به این مبلغ اضافه گردد)</t>
    </r>
  </si>
  <si>
    <t xml:space="preserve">تعرفه آنژیوگرافی و سنجش </t>
  </si>
  <si>
    <t xml:space="preserve"> کد </t>
  </si>
  <si>
    <t>کل</t>
  </si>
  <si>
    <t>حرفه ای</t>
  </si>
  <si>
    <t xml:space="preserve"> فنی </t>
  </si>
  <si>
    <t>آنژیوگرافی سرویکال کاروتید دو طرفه(چهار رگ مغز)</t>
  </si>
  <si>
    <t>آنژیوگرافی ورتبرال سرویکال و یا انتراکرانیال</t>
  </si>
  <si>
    <t>آنژیوگرافی یک چشم شامل کلیه هزینه ها (فیلم، چاپ، تفسیر)</t>
  </si>
  <si>
    <t>آنژیوگرافی آئورت شکمی با سلکتیو- یک کلیه</t>
  </si>
  <si>
    <t>آنژیوگرافی آئورت شکمی با سلکتیو- دو کلیه</t>
  </si>
  <si>
    <t>آنژیوگرافی عروق ایلیاک- دو طرفه</t>
  </si>
  <si>
    <t>آنژیوگرافی بررسی عروق کلیه پیوند شده</t>
  </si>
  <si>
    <t>آنژیوگرافی ترانس لومبار و یا ترانس آگزیلاری</t>
  </si>
  <si>
    <t>آنژیوگرافی براکیال</t>
  </si>
  <si>
    <t>آنژیوگرافی آرنج</t>
  </si>
  <si>
    <t>آنژیوگرافی بررسی تمام طول آئورت سینه ای و شکمی تا دو شاخگی آئورت</t>
  </si>
  <si>
    <t xml:space="preserve">اسپلنوپورتوگرافی ازطریق عروق (سلیاک، بندناف،SMA و..) </t>
  </si>
  <si>
    <t>اسپلنوپورتوگرافی از راه جلدی (کبد،طحال و…)</t>
  </si>
  <si>
    <t>آرتروگرافی شکمی سلکتیو (سلیاک،مزانتریک فوقانی، کلیوی وفوق کلیوی) با سریوگرافی برای هرشریان ویک پروژکسیون</t>
  </si>
  <si>
    <t>آرتروگرافی شکمی سلکتیو (سلیاک،مزانتریک فوقانی، کلیوی وفوق کلیوی) با سریوگرافی برای هر شریان اضافه</t>
  </si>
  <si>
    <t>آرتروگرافی شکمی سلکتیو (سلیاک، مزانتریک فوقانی، کلیوی و فوق‌کلیوی) برای هر پروژکسیون اضافه</t>
  </si>
  <si>
    <t>ونوگرافی ورید اجوف فوقانی با سریوگرافی با نظارت و گزارش رادیولوژیست</t>
  </si>
  <si>
    <t>ونوگرافی ورید اجوف تحتانی با سریوگرافی با نظارت و گزارش رادیولوژیست</t>
  </si>
  <si>
    <t>ونوگرافی ورید اجوف فوقانی بدون سریوگرافی</t>
  </si>
  <si>
    <t>ونوگرافی ورید اجوف تحتانی بدون سریوگرافی</t>
  </si>
  <si>
    <t>اسپلنوپورتوگرافی از طریق طحال</t>
  </si>
  <si>
    <t xml:space="preserve">آرتریوگرافی قوس آئورت سینه ای یا شکمی با سریوگرافی و یک پروژکسیون </t>
  </si>
  <si>
    <t>آرتریوگرافی شریانهای گردنی،سینه ای سلکتیو مثل کاروتید داخلی،خارجی ورتبرال، پستانی داخلی، برونکیال هر طرف با سریوگرافی ویک پروژکسیون</t>
  </si>
  <si>
    <t>آنژیوگرافی سرویکوسربرال با کاتتر شامل origin عروق با نظارت و گزارش رادیولوژیست</t>
  </si>
  <si>
    <t>برای هر پروژکسیون اضافی</t>
  </si>
  <si>
    <t>آنژیوگرافی یک اندام- یک طرف با سوزن مستقیم سریوگرافی</t>
  </si>
  <si>
    <t>آنژیوگرافی یک اندام- دو طرف در یک جلسه با سوزن مستقیم فوقانی یا تحتانی</t>
  </si>
  <si>
    <t>آنژیوگرافی یک اندام تحتانی با کاتتر از طرف مقابل</t>
  </si>
  <si>
    <t>آنژیوگرافی یک اندام فوقانی با کاتتر</t>
  </si>
  <si>
    <t>آنژیوگرافی هر دو اندام تحتانی از زیر شریان کلیوی با سریوگرافی</t>
  </si>
  <si>
    <t>آنژیوگرافی هر دو اندام فوقانی با قوس آئورت غیرسلکتیو</t>
  </si>
  <si>
    <t>ونوگرافی سلکتیو ورید کلیوی یا فوق کلیوی یا کبدی یا بیضه با سریوگرافی</t>
  </si>
  <si>
    <t>ونوگرافی یکطرفه سلکتیو ورید آدرنال</t>
  </si>
  <si>
    <t>ونوگرافی سلکتیو یک طرفه ژوگولر، پاراتیروئید با سریوگرافی</t>
  </si>
  <si>
    <t>ونوگرافی سینوس وریدی (پتروزال-ساجیتال تحتانی) یا ژوگولر</t>
  </si>
  <si>
    <t>ونوگرافی سلکتیو دو طرفه ژوگولر، پاراتیروئید با سریوگرافی</t>
  </si>
  <si>
    <t>ونوگرافی ژوگولر یا پاراتیروئید بدون سریوگرافی- یک طرفه</t>
  </si>
  <si>
    <t>ونوگرافی دو طرفه در یک جلسه (به شرط درخواست)</t>
  </si>
  <si>
    <t>ونوگرافی اندام تحتانی (از پا تا لگن) یک طرفه</t>
  </si>
  <si>
    <t>ونوگرافی اندام تحتانی- دو طرفه در یک جلسه به شرط درخواست</t>
  </si>
  <si>
    <t>ونوگرافی اندام فوقانی- یک طرفه</t>
  </si>
  <si>
    <t>ونوگرافی اندام فوفانی- دو طرفه</t>
  </si>
  <si>
    <t>لنفانژیوگرافی اندام تحتانی</t>
  </si>
  <si>
    <t>لنفانژیوگرافی اندام فوقانی</t>
  </si>
  <si>
    <t>لنفانژیوگرافی اندام انتهائی یک طرفه با گزارش و نظارت رادیولوژیست</t>
  </si>
  <si>
    <t>کاورنوزوگرافی کامل (شامل قبل و بعد تزریق و اندازه گیری فشار)</t>
  </si>
  <si>
    <t>آنژیوگرافی مغزی چهار رگ مغزی به روش دیجیتال شامل کاروتید دو طرف و ورتبرال</t>
  </si>
  <si>
    <t>آنژیوگرافی شریان کاروتید به روش دیجیتال (یک طرفه)</t>
  </si>
  <si>
    <t>آنژیوگرافی شریان کاروتید به روش دیجیتال (دوطرفه)</t>
  </si>
  <si>
    <t>آنژیوگرافی شریان ورتبرال به روش دیجیتال (یک طرفه)</t>
  </si>
  <si>
    <t>آنژیوگرافی شریان ورتبرال به روش دیجیتال (دوطرفه)</t>
  </si>
  <si>
    <t xml:space="preserve">آنژیوگرافی دیجیتال پولموناری </t>
  </si>
  <si>
    <t xml:space="preserve">آئورتوگرافی به روش دیجیتال </t>
  </si>
  <si>
    <t xml:space="preserve">آنژیوگرافی دیجیتال آئورت به روش ترانس لومبار </t>
  </si>
  <si>
    <t>آنژیوگرافی ویسرال-سلکتیویا سوپرسلکتیو(با یا بدون آئورتوگرام)</t>
  </si>
  <si>
    <t xml:space="preserve">آنژیوگرافی دیجیتال شریال سلیاک </t>
  </si>
  <si>
    <t xml:space="preserve">آنژیوگرافی دیجیتال شریان کبدی </t>
  </si>
  <si>
    <t xml:space="preserve">آنژیوگرافی دیجیتال شریان مزانتریک فوقانی </t>
  </si>
  <si>
    <t xml:space="preserve">آنژیوگرافی دیجیتال شریان کلیوی (یک طرفه) </t>
  </si>
  <si>
    <t>آنژیوگرافی دیجیتال شریان کلیوی (دو طرفه)</t>
  </si>
  <si>
    <t>اسپلنوپوروتوگرافی دیجیتال(سلیاک، بندناف، SMA و…)؛ از طریق عروق</t>
  </si>
  <si>
    <t>اسپلنوپوروتوگرافی دیجیتال(کبد، طحال و…)؛ از راه پوست</t>
  </si>
  <si>
    <t>آنژیوگرافی دیجیتال ایلیاک (لگن)</t>
  </si>
  <si>
    <t>ونوگرافی دیجیتال I.V.C</t>
  </si>
  <si>
    <t>آنژیوگرافی دیجیتال اندام فوقانی یک طرفه</t>
  </si>
  <si>
    <t>آنژیوگرافی دیجیتال اندام فوقانی دو طرفه</t>
  </si>
  <si>
    <t xml:space="preserve">آنژیوگرافی دیجیتال اندام تحتانی- یک طرفه </t>
  </si>
  <si>
    <t xml:space="preserve">آنژیوگرافی دیجیتال اندام تحتانی - دو طرفه </t>
  </si>
  <si>
    <t xml:space="preserve">آنژیوگرافی دیجیتال اندام تحتانی- یک طرفه همراه با آئورتوگرام </t>
  </si>
  <si>
    <t>آنژیوگرافی دیجیتال نخاع شامل عروق ورتبرال ساب کلاوین تنه تیروسرویکال دوطرف و تمام عروق بین دنده ای و شرایین لومبار دو طرفه</t>
  </si>
  <si>
    <t xml:space="preserve">آنژیوگرافی دیجیتال پودندال- یک طرفه </t>
  </si>
  <si>
    <t>آنژیوگرافی دیجیتال پودندال- دو طرفه</t>
  </si>
  <si>
    <t xml:space="preserve">ونوگرافی دیجیتال اندام فوقانی (SVC)؛ یک طرفه </t>
  </si>
  <si>
    <t xml:space="preserve">ونوگرافی دیجیتال اندام فوقانی (SVC)؛ دو طرفه </t>
  </si>
  <si>
    <t xml:space="preserve">خدمات </t>
  </si>
  <si>
    <t>حرفه ای *210000</t>
  </si>
  <si>
    <t>فنی *260000</t>
  </si>
  <si>
    <t>دولتی حرفه ای95200</t>
  </si>
  <si>
    <t>دولتی  فنی112600</t>
  </si>
  <si>
    <t xml:space="preserve">جمع دولتی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</si>
</sst>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\ _€_-;\-* #,##0\ _€_-;_-* &quot;-&quot;\ _€_-;_-@_-"/>
    <numFmt numFmtId="166" formatCode="_-* #,##0_-;_-* #,##0\-;_-* &quot;-&quot;??_-;_-@_-"/>
  </numFmts>
  <fonts count="3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theme="1"/>
      <name val="B Nazanin"/>
      <charset val="178"/>
    </font>
    <font>
      <sz val="11"/>
      <color rgb="FF000000"/>
      <name val="Calibri"/>
      <family val="2"/>
      <scheme val="minor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22"/>
      <color theme="1"/>
      <name val="B Titr"/>
      <charset val="178"/>
    </font>
    <font>
      <b/>
      <sz val="9"/>
      <color theme="1"/>
      <name val="B Nazanin"/>
      <charset val="178"/>
    </font>
    <font>
      <b/>
      <sz val="8"/>
      <color theme="1"/>
      <name val="B Nazanin"/>
      <charset val="178"/>
    </font>
    <font>
      <sz val="10"/>
      <color theme="1"/>
      <name val="Calibri"/>
      <family val="2"/>
      <charset val="161"/>
      <scheme val="minor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sz val="9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color theme="1"/>
      <name val="B Badr"/>
      <charset val="178"/>
    </font>
    <font>
      <b/>
      <sz val="14"/>
      <color theme="1"/>
      <name val="Calibri"/>
      <family val="2"/>
      <scheme val="minor"/>
    </font>
    <font>
      <b/>
      <sz val="22"/>
      <color theme="1"/>
      <name val="B Mitra"/>
      <charset val="178"/>
    </font>
    <font>
      <b/>
      <sz val="10"/>
      <color theme="1"/>
      <name val="B Mitra"/>
      <charset val="178"/>
    </font>
    <font>
      <b/>
      <sz val="9"/>
      <color theme="1"/>
      <name val="B Mitra"/>
      <charset val="178"/>
    </font>
    <font>
      <b/>
      <sz val="8"/>
      <color theme="1"/>
      <name val="B Mitra"/>
      <charset val="178"/>
    </font>
    <font>
      <b/>
      <sz val="8"/>
      <color theme="1"/>
      <name val="B Badr"/>
      <charset val="178"/>
    </font>
    <font>
      <b/>
      <sz val="10"/>
      <color rgb="FF000000"/>
      <name val="B Mitra"/>
      <charset val="178"/>
    </font>
    <font>
      <b/>
      <sz val="14"/>
      <color theme="1"/>
      <name val="B Mitra"/>
      <charset val="178"/>
    </font>
    <font>
      <sz val="8"/>
      <color theme="1"/>
      <name val="Calibri"/>
      <family val="2"/>
      <scheme val="minor"/>
    </font>
    <font>
      <b/>
      <sz val="8"/>
      <color rgb="FFFF0000"/>
      <name val="B Titr"/>
      <charset val="178"/>
    </font>
    <font>
      <b/>
      <sz val="10"/>
      <name val="Arial"/>
      <family val="2"/>
    </font>
    <font>
      <sz val="8"/>
      <color theme="1"/>
      <name val="B Nazanin"/>
      <charset val="178"/>
    </font>
    <font>
      <b/>
      <sz val="8"/>
      <color rgb="FF000000"/>
      <name val="B Nazanin"/>
      <charset val="178"/>
    </font>
    <font>
      <sz val="8"/>
      <color rgb="FF000000"/>
      <name val="B Nazanin"/>
      <charset val="178"/>
    </font>
    <font>
      <b/>
      <sz val="8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164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" fontId="3" fillId="0" borderId="0"/>
  </cellStyleXfs>
  <cellXfs count="102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166" fontId="7" fillId="3" borderId="1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/>
    <xf numFmtId="166" fontId="6" fillId="5" borderId="1" xfId="5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6" fontId="7" fillId="3" borderId="11" xfId="5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6" fontId="6" fillId="4" borderId="1" xfId="5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6" fontId="19" fillId="3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6" fontId="6" fillId="5" borderId="3" xfId="5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6" fontId="6" fillId="5" borderId="1" xfId="5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164" fontId="16" fillId="3" borderId="3" xfId="5" applyFont="1" applyFill="1" applyBorder="1" applyAlignment="1">
      <alignment horizontal="center" vertical="center" wrapText="1"/>
    </xf>
    <xf numFmtId="164" fontId="10" fillId="0" borderId="1" xfId="5" applyFont="1" applyBorder="1" applyAlignment="1">
      <alignment horizontal="center" wrapText="1" readingOrder="2"/>
    </xf>
    <xf numFmtId="166" fontId="6" fillId="4" borderId="1" xfId="0" applyNumberFormat="1" applyFont="1" applyFill="1" applyBorder="1" applyAlignment="1">
      <alignment horizontal="center" vertical="center" wrapText="1"/>
    </xf>
    <xf numFmtId="0" fontId="21" fillId="0" borderId="1" xfId="1" applyFont="1" applyBorder="1"/>
    <xf numFmtId="0" fontId="21" fillId="4" borderId="1" xfId="1" applyFont="1" applyFill="1" applyBorder="1"/>
    <xf numFmtId="165" fontId="21" fillId="4" borderId="0" xfId="6" applyFont="1" applyFill="1"/>
    <xf numFmtId="165" fontId="21" fillId="0" borderId="1" xfId="6" applyFont="1" applyBorder="1"/>
    <xf numFmtId="165" fontId="21" fillId="4" borderId="1" xfId="6" applyFont="1" applyFill="1" applyBorder="1"/>
    <xf numFmtId="166" fontId="20" fillId="3" borderId="1" xfId="5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6" fontId="21" fillId="3" borderId="1" xfId="5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6" fontId="10" fillId="3" borderId="1" xfId="5" applyNumberFormat="1" applyFont="1" applyFill="1" applyBorder="1" applyAlignment="1">
      <alignment horizontal="center" vertical="center" wrapText="1"/>
    </xf>
    <xf numFmtId="164" fontId="10" fillId="0" borderId="1" xfId="5" applyFont="1" applyBorder="1" applyAlignment="1">
      <alignment horizontal="center" wrapText="1"/>
    </xf>
    <xf numFmtId="164" fontId="10" fillId="0" borderId="1" xfId="5" applyFont="1" applyBorder="1" applyAlignment="1">
      <alignment horizontal="center" vertical="center" wrapText="1" readingOrder="2"/>
    </xf>
    <xf numFmtId="164" fontId="9" fillId="0" borderId="1" xfId="5" applyFont="1" applyBorder="1" applyAlignment="1">
      <alignment horizontal="center" wrapText="1"/>
    </xf>
    <xf numFmtId="164" fontId="16" fillId="3" borderId="13" xfId="5" applyFont="1" applyFill="1" applyBorder="1" applyAlignment="1">
      <alignment horizontal="center" vertical="center" wrapText="1" readingOrder="2"/>
    </xf>
    <xf numFmtId="166" fontId="6" fillId="4" borderId="1" xfId="0" applyNumberFormat="1" applyFont="1" applyFill="1" applyBorder="1" applyAlignment="1">
      <alignment horizontal="center" wrapText="1"/>
    </xf>
    <xf numFmtId="166" fontId="6" fillId="4" borderId="1" xfId="5" applyNumberFormat="1" applyFont="1" applyFill="1" applyBorder="1" applyAlignment="1">
      <alignment horizontal="center" wrapText="1"/>
    </xf>
    <xf numFmtId="166" fontId="7" fillId="4" borderId="3" xfId="0" applyNumberFormat="1" applyFont="1" applyFill="1" applyBorder="1" applyAlignment="1">
      <alignment horizontal="center" vertical="center" wrapText="1"/>
    </xf>
    <xf numFmtId="166" fontId="7" fillId="4" borderId="3" xfId="5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1" xfId="5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6" fillId="3" borderId="1" xfId="5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21" fillId="3" borderId="1" xfId="1" applyFont="1" applyFill="1" applyBorder="1"/>
    <xf numFmtId="165" fontId="21" fillId="3" borderId="1" xfId="6" applyFont="1" applyFill="1" applyBorder="1"/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3" xfId="5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6" fontId="6" fillId="3" borderId="1" xfId="5" applyNumberFormat="1" applyFont="1" applyFill="1" applyBorder="1" applyAlignment="1">
      <alignment horizontal="center" wrapText="1"/>
    </xf>
    <xf numFmtId="166" fontId="6" fillId="3" borderId="1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66" fontId="6" fillId="7" borderId="1" xfId="5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0" fontId="24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7" fillId="4" borderId="4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wrapText="1"/>
    </xf>
    <xf numFmtId="0" fontId="27" fillId="3" borderId="3" xfId="3" applyFont="1" applyFill="1" applyBorder="1" applyAlignment="1">
      <alignment horizontal="center" vertical="center" wrapText="1"/>
    </xf>
    <xf numFmtId="0" fontId="3" fillId="0" borderId="1" xfId="3" applyBorder="1" applyAlignment="1">
      <alignment wrapText="1"/>
    </xf>
    <xf numFmtId="0" fontId="23" fillId="0" borderId="1" xfId="4" applyFont="1" applyBorder="1" applyAlignment="1">
      <alignment wrapText="1"/>
    </xf>
    <xf numFmtId="0" fontId="23" fillId="4" borderId="1" xfId="4" applyFont="1" applyFill="1" applyBorder="1" applyAlignment="1">
      <alignment wrapText="1"/>
    </xf>
    <xf numFmtId="0" fontId="14" fillId="0" borderId="0" xfId="0" applyFont="1" applyAlignment="1">
      <alignment wrapText="1"/>
    </xf>
    <xf numFmtId="164" fontId="25" fillId="0" borderId="1" xfId="5" applyFont="1" applyBorder="1" applyAlignment="1">
      <alignment wrapText="1"/>
    </xf>
    <xf numFmtId="0" fontId="3" fillId="0" borderId="0" xfId="3" applyAlignment="1">
      <alignment wrapText="1"/>
    </xf>
    <xf numFmtId="164" fontId="0" fillId="0" borderId="0" xfId="5" applyFont="1" applyAlignment="1">
      <alignment wrapText="1"/>
    </xf>
    <xf numFmtId="0" fontId="28" fillId="0" borderId="1" xfId="0" applyFont="1" applyBorder="1"/>
    <xf numFmtId="164" fontId="29" fillId="4" borderId="1" xfId="5" applyFont="1" applyFill="1" applyBorder="1" applyAlignment="1">
      <alignment horizontal="center"/>
    </xf>
    <xf numFmtId="0" fontId="30" fillId="4" borderId="0" xfId="4" applyFont="1" applyFill="1"/>
    <xf numFmtId="0" fontId="29" fillId="4" borderId="0" xfId="4" applyFont="1" applyFill="1"/>
    <xf numFmtId="0" fontId="28" fillId="0" borderId="0" xfId="0" applyFont="1"/>
    <xf numFmtId="164" fontId="29" fillId="3" borderId="1" xfId="5" applyFont="1" applyFill="1" applyBorder="1" applyAlignment="1">
      <alignment horizontal="center"/>
    </xf>
    <xf numFmtId="0" fontId="30" fillId="3" borderId="1" xfId="4" applyFont="1" applyFill="1" applyBorder="1"/>
    <xf numFmtId="1" fontId="31" fillId="0" borderId="1" xfId="7" applyFont="1" applyBorder="1" applyAlignment="1">
      <alignment horizontal="center"/>
    </xf>
    <xf numFmtId="0" fontId="29" fillId="0" borderId="1" xfId="4" applyFont="1" applyBorder="1" applyAlignment="1">
      <alignment horizontal="center"/>
    </xf>
    <xf numFmtId="1" fontId="31" fillId="0" borderId="1" xfId="7" applyFont="1" applyBorder="1" applyAlignment="1">
      <alignment horizontal="center" vertical="center"/>
    </xf>
  </cellXfs>
  <cellStyles count="8">
    <cellStyle name="Bad 2" xfId="2"/>
    <cellStyle name="Comma [0]" xfId="6" builtinId="6"/>
    <cellStyle name="Comma 2" xfId="5"/>
    <cellStyle name="Normal" xfId="0" builtinId="0"/>
    <cellStyle name="Normal 2" xfId="4"/>
    <cellStyle name="Normal 2 2" xfId="3"/>
    <cellStyle name="Normal 3" xfId="1"/>
    <cellStyle name="Style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18"/>
  <sheetViews>
    <sheetView rightToLeft="1" workbookViewId="0">
      <selection activeCell="A103" sqref="A103:R104"/>
    </sheetView>
  </sheetViews>
  <sheetFormatPr defaultColWidth="9.140625" defaultRowHeight="15" x14ac:dyDescent="0.25"/>
  <cols>
    <col min="1" max="1" width="7" style="3" customWidth="1"/>
    <col min="2" max="2" width="7.85546875" style="3" customWidth="1"/>
    <col min="3" max="3" width="23.7109375" style="6" customWidth="1"/>
    <col min="4" max="4" width="14" style="6" customWidth="1"/>
    <col min="5" max="5" width="7.7109375" style="3" customWidth="1"/>
    <col min="6" max="6" width="0.28515625" style="3" hidden="1" customWidth="1"/>
    <col min="7" max="7" width="0.140625" style="3" hidden="1" customWidth="1"/>
    <col min="8" max="8" width="6.85546875" style="3" customWidth="1"/>
    <col min="9" max="9" width="0.28515625" style="3" hidden="1" customWidth="1"/>
    <col min="10" max="10" width="9.140625" style="3" hidden="1" customWidth="1"/>
    <col min="11" max="11" width="7" style="3" customWidth="1"/>
    <col min="12" max="12" width="11.28515625" style="3" customWidth="1"/>
    <col min="13" max="13" width="11.42578125" style="3" customWidth="1"/>
    <col min="14" max="14" width="13" style="3" customWidth="1"/>
    <col min="15" max="15" width="10.42578125" style="3" customWidth="1"/>
    <col min="16" max="16" width="10" style="3" customWidth="1"/>
    <col min="17" max="17" width="12" style="3" customWidth="1"/>
    <col min="18" max="18" width="13.140625" style="3" customWidth="1"/>
    <col min="19" max="19" width="8.140625" style="3" customWidth="1"/>
    <col min="20" max="16384" width="9.140625" style="3"/>
  </cols>
  <sheetData>
    <row r="1" spans="1:19" ht="32.25" customHeight="1" x14ac:dyDescent="0.25">
      <c r="A1" s="71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32.25" customHeight="1" x14ac:dyDescent="0.25">
      <c r="A2" s="13" t="s">
        <v>0</v>
      </c>
      <c r="B2" s="13" t="s">
        <v>12</v>
      </c>
      <c r="C2" s="13" t="s">
        <v>13</v>
      </c>
      <c r="D2" s="13" t="s">
        <v>1</v>
      </c>
      <c r="E2" s="13" t="s">
        <v>14</v>
      </c>
      <c r="F2" s="13" t="s">
        <v>29</v>
      </c>
      <c r="G2" s="13" t="s">
        <v>30</v>
      </c>
      <c r="H2" s="13" t="s">
        <v>15</v>
      </c>
      <c r="I2" s="13" t="s">
        <v>31</v>
      </c>
      <c r="J2" s="13" t="s">
        <v>32</v>
      </c>
      <c r="K2" s="13" t="s">
        <v>2</v>
      </c>
      <c r="L2" s="13" t="s">
        <v>16</v>
      </c>
      <c r="M2" s="13" t="s">
        <v>21</v>
      </c>
      <c r="N2" s="39" t="s">
        <v>361</v>
      </c>
      <c r="O2" s="14" t="s">
        <v>24</v>
      </c>
      <c r="P2" s="14" t="s">
        <v>25</v>
      </c>
      <c r="Q2" s="37" t="s">
        <v>11</v>
      </c>
      <c r="R2" s="37" t="s">
        <v>362</v>
      </c>
      <c r="S2" s="38" t="s">
        <v>17</v>
      </c>
    </row>
    <row r="3" spans="1:19" ht="35.25" customHeight="1" x14ac:dyDescent="0.4">
      <c r="A3" s="16" t="s">
        <v>4</v>
      </c>
      <c r="B3" s="16">
        <v>702000</v>
      </c>
      <c r="C3" s="15" t="s">
        <v>33</v>
      </c>
      <c r="D3" s="15"/>
      <c r="E3" s="32">
        <v>4.3599999999999994</v>
      </c>
      <c r="F3" s="32">
        <f t="shared" ref="F3:F66" si="0">H3*216000</f>
        <v>274320</v>
      </c>
      <c r="G3" s="32">
        <f t="shared" ref="G3:G66" si="1">H3*95200</f>
        <v>120904</v>
      </c>
      <c r="H3" s="32">
        <v>1.27</v>
      </c>
      <c r="I3" s="32">
        <f>K3*277000</f>
        <v>855930</v>
      </c>
      <c r="J3" s="32">
        <f>112600*K3</f>
        <v>347934</v>
      </c>
      <c r="K3" s="32">
        <v>3.09</v>
      </c>
      <c r="L3" s="33">
        <f t="shared" ref="L3:L66" si="2">J3+G3</f>
        <v>468838</v>
      </c>
      <c r="M3" s="33">
        <f t="shared" ref="M3:M66" si="3">I3+F3</f>
        <v>1130250</v>
      </c>
      <c r="N3" s="34">
        <f t="shared" ref="N3:N66" si="4">M3-(L3*70%)</f>
        <v>802063.4</v>
      </c>
      <c r="O3" s="32">
        <f>H3*210000</f>
        <v>266700</v>
      </c>
      <c r="P3" s="32">
        <f>K3*260000</f>
        <v>803400</v>
      </c>
      <c r="Q3" s="32">
        <f>O3+P3</f>
        <v>1070100</v>
      </c>
      <c r="R3" s="35">
        <f>Q3-(L3*70%)</f>
        <v>741913.4</v>
      </c>
      <c r="S3" s="32">
        <v>0</v>
      </c>
    </row>
    <row r="4" spans="1:19" ht="27.75" customHeight="1" x14ac:dyDescent="0.4">
      <c r="A4" s="16" t="s">
        <v>4</v>
      </c>
      <c r="B4" s="16">
        <v>702005</v>
      </c>
      <c r="C4" s="15" t="s">
        <v>34</v>
      </c>
      <c r="D4" s="15"/>
      <c r="E4" s="32">
        <v>5.12</v>
      </c>
      <c r="F4" s="32">
        <f t="shared" si="0"/>
        <v>345600</v>
      </c>
      <c r="G4" s="32">
        <f t="shared" si="1"/>
        <v>152320</v>
      </c>
      <c r="H4" s="32">
        <v>1.6</v>
      </c>
      <c r="I4" s="32">
        <f t="shared" ref="I4:I67" si="5">K4*277000</f>
        <v>975040</v>
      </c>
      <c r="J4" s="32">
        <f t="shared" ref="J4:J67" si="6">112600*K4</f>
        <v>396352</v>
      </c>
      <c r="K4" s="32">
        <v>3.52</v>
      </c>
      <c r="L4" s="33">
        <f t="shared" si="2"/>
        <v>548672</v>
      </c>
      <c r="M4" s="33">
        <f t="shared" si="3"/>
        <v>1320640</v>
      </c>
      <c r="N4" s="36">
        <f t="shared" si="4"/>
        <v>936569.60000000009</v>
      </c>
      <c r="O4" s="32">
        <f t="shared" ref="O4:O67" si="7">H4*210000</f>
        <v>336000</v>
      </c>
      <c r="P4" s="32">
        <f t="shared" ref="P4:P67" si="8">K4*260000</f>
        <v>915200</v>
      </c>
      <c r="Q4" s="32">
        <f t="shared" ref="Q4:Q67" si="9">O4+P4</f>
        <v>1251200</v>
      </c>
      <c r="R4" s="35">
        <f t="shared" ref="R4:R67" si="10">Q4-(L4*70%)</f>
        <v>867129.60000000009</v>
      </c>
      <c r="S4" s="32">
        <v>0</v>
      </c>
    </row>
    <row r="5" spans="1:19" ht="39.75" customHeight="1" x14ac:dyDescent="0.4">
      <c r="A5" s="16" t="s">
        <v>4</v>
      </c>
      <c r="B5" s="16">
        <v>702010</v>
      </c>
      <c r="C5" s="15" t="s">
        <v>35</v>
      </c>
      <c r="D5" s="15"/>
      <c r="E5" s="32">
        <v>8.32</v>
      </c>
      <c r="F5" s="32">
        <f t="shared" si="0"/>
        <v>652320</v>
      </c>
      <c r="G5" s="32">
        <f t="shared" si="1"/>
        <v>287504</v>
      </c>
      <c r="H5" s="32">
        <v>3.02</v>
      </c>
      <c r="I5" s="32">
        <f t="shared" si="5"/>
        <v>1468100</v>
      </c>
      <c r="J5" s="32">
        <f t="shared" si="6"/>
        <v>596780</v>
      </c>
      <c r="K5" s="32">
        <v>5.3</v>
      </c>
      <c r="L5" s="33">
        <f t="shared" si="2"/>
        <v>884284</v>
      </c>
      <c r="M5" s="33">
        <f t="shared" si="3"/>
        <v>2120420</v>
      </c>
      <c r="N5" s="36">
        <f t="shared" si="4"/>
        <v>1501421.2000000002</v>
      </c>
      <c r="O5" s="32">
        <f t="shared" si="7"/>
        <v>634200</v>
      </c>
      <c r="P5" s="32">
        <f t="shared" si="8"/>
        <v>1378000</v>
      </c>
      <c r="Q5" s="32">
        <f t="shared" si="9"/>
        <v>2012200</v>
      </c>
      <c r="R5" s="35">
        <f t="shared" si="10"/>
        <v>1393201.2000000002</v>
      </c>
      <c r="S5" s="32">
        <v>0</v>
      </c>
    </row>
    <row r="6" spans="1:19" ht="36" customHeight="1" x14ac:dyDescent="0.4">
      <c r="A6" s="16" t="s">
        <v>4</v>
      </c>
      <c r="B6" s="16">
        <v>702015</v>
      </c>
      <c r="C6" s="15" t="s">
        <v>36</v>
      </c>
      <c r="D6" s="15"/>
      <c r="E6" s="32">
        <v>8.32</v>
      </c>
      <c r="F6" s="32">
        <f t="shared" si="0"/>
        <v>652320</v>
      </c>
      <c r="G6" s="32">
        <f t="shared" si="1"/>
        <v>287504</v>
      </c>
      <c r="H6" s="32">
        <v>3.02</v>
      </c>
      <c r="I6" s="32">
        <f t="shared" si="5"/>
        <v>1468100</v>
      </c>
      <c r="J6" s="32">
        <f t="shared" si="6"/>
        <v>596780</v>
      </c>
      <c r="K6" s="32">
        <v>5.3</v>
      </c>
      <c r="L6" s="33">
        <f t="shared" si="2"/>
        <v>884284</v>
      </c>
      <c r="M6" s="33">
        <f t="shared" si="3"/>
        <v>2120420</v>
      </c>
      <c r="N6" s="36">
        <f t="shared" si="4"/>
        <v>1501421.2000000002</v>
      </c>
      <c r="O6" s="32">
        <f t="shared" si="7"/>
        <v>634200</v>
      </c>
      <c r="P6" s="32">
        <f t="shared" si="8"/>
        <v>1378000</v>
      </c>
      <c r="Q6" s="32">
        <f t="shared" si="9"/>
        <v>2012200</v>
      </c>
      <c r="R6" s="35">
        <f t="shared" si="10"/>
        <v>1393201.2000000002</v>
      </c>
      <c r="S6" s="32">
        <v>0</v>
      </c>
    </row>
    <row r="7" spans="1:19" ht="39" customHeight="1" x14ac:dyDescent="0.4">
      <c r="A7" s="16" t="s">
        <v>4</v>
      </c>
      <c r="B7" s="16">
        <v>702020</v>
      </c>
      <c r="C7" s="15" t="s">
        <v>37</v>
      </c>
      <c r="D7" s="15"/>
      <c r="E7" s="32">
        <v>9.49</v>
      </c>
      <c r="F7" s="32">
        <f t="shared" si="0"/>
        <v>743040</v>
      </c>
      <c r="G7" s="32">
        <f t="shared" si="1"/>
        <v>327488</v>
      </c>
      <c r="H7" s="32">
        <v>3.44</v>
      </c>
      <c r="I7" s="32">
        <f t="shared" si="5"/>
        <v>1675850</v>
      </c>
      <c r="J7" s="32">
        <f t="shared" si="6"/>
        <v>681230</v>
      </c>
      <c r="K7" s="32">
        <v>6.05</v>
      </c>
      <c r="L7" s="33">
        <f t="shared" si="2"/>
        <v>1008718</v>
      </c>
      <c r="M7" s="33">
        <f t="shared" si="3"/>
        <v>2418890</v>
      </c>
      <c r="N7" s="36">
        <f t="shared" si="4"/>
        <v>1712787.4</v>
      </c>
      <c r="O7" s="32">
        <f t="shared" si="7"/>
        <v>722400</v>
      </c>
      <c r="P7" s="32">
        <f t="shared" si="8"/>
        <v>1573000</v>
      </c>
      <c r="Q7" s="32">
        <f t="shared" si="9"/>
        <v>2295400</v>
      </c>
      <c r="R7" s="35">
        <f t="shared" si="10"/>
        <v>1589297.4</v>
      </c>
      <c r="S7" s="32">
        <v>0</v>
      </c>
    </row>
    <row r="8" spans="1:19" ht="45.75" customHeight="1" x14ac:dyDescent="0.4">
      <c r="A8" s="16" t="s">
        <v>4</v>
      </c>
      <c r="B8" s="16">
        <v>702025</v>
      </c>
      <c r="C8" s="15" t="s">
        <v>38</v>
      </c>
      <c r="D8" s="15"/>
      <c r="E8" s="32">
        <v>14.24</v>
      </c>
      <c r="F8" s="32">
        <f t="shared" si="0"/>
        <v>1116720</v>
      </c>
      <c r="G8" s="32">
        <f t="shared" si="1"/>
        <v>492184</v>
      </c>
      <c r="H8" s="32">
        <v>5.17</v>
      </c>
      <c r="I8" s="32">
        <f t="shared" si="5"/>
        <v>2512390</v>
      </c>
      <c r="J8" s="32">
        <f t="shared" si="6"/>
        <v>1021282</v>
      </c>
      <c r="K8" s="32">
        <v>9.07</v>
      </c>
      <c r="L8" s="33">
        <f t="shared" si="2"/>
        <v>1513466</v>
      </c>
      <c r="M8" s="33">
        <f t="shared" si="3"/>
        <v>3629110</v>
      </c>
      <c r="N8" s="36">
        <f t="shared" si="4"/>
        <v>2569683.7999999998</v>
      </c>
      <c r="O8" s="32">
        <f t="shared" si="7"/>
        <v>1085700</v>
      </c>
      <c r="P8" s="32">
        <f t="shared" si="8"/>
        <v>2358200</v>
      </c>
      <c r="Q8" s="32">
        <f t="shared" si="9"/>
        <v>3443900</v>
      </c>
      <c r="R8" s="35">
        <f t="shared" si="10"/>
        <v>2384473.7999999998</v>
      </c>
      <c r="S8" s="32">
        <v>0</v>
      </c>
    </row>
    <row r="9" spans="1:19" ht="31.5" x14ac:dyDescent="0.4">
      <c r="A9" s="16" t="s">
        <v>4</v>
      </c>
      <c r="B9" s="16">
        <v>702030</v>
      </c>
      <c r="C9" s="15" t="s">
        <v>39</v>
      </c>
      <c r="D9" s="15"/>
      <c r="E9" s="32">
        <v>8.32</v>
      </c>
      <c r="F9" s="32">
        <f t="shared" si="0"/>
        <v>652320</v>
      </c>
      <c r="G9" s="32">
        <f t="shared" si="1"/>
        <v>287504</v>
      </c>
      <c r="H9" s="32">
        <v>3.02</v>
      </c>
      <c r="I9" s="32">
        <f t="shared" si="5"/>
        <v>1468100</v>
      </c>
      <c r="J9" s="32">
        <f t="shared" si="6"/>
        <v>596780</v>
      </c>
      <c r="K9" s="32">
        <v>5.3</v>
      </c>
      <c r="L9" s="33">
        <f t="shared" si="2"/>
        <v>884284</v>
      </c>
      <c r="M9" s="33">
        <f t="shared" si="3"/>
        <v>2120420</v>
      </c>
      <c r="N9" s="36">
        <f t="shared" si="4"/>
        <v>1501421.2000000002</v>
      </c>
      <c r="O9" s="32">
        <f t="shared" si="7"/>
        <v>634200</v>
      </c>
      <c r="P9" s="32">
        <f t="shared" si="8"/>
        <v>1378000</v>
      </c>
      <c r="Q9" s="32">
        <f t="shared" si="9"/>
        <v>2012200</v>
      </c>
      <c r="R9" s="35">
        <f t="shared" si="10"/>
        <v>1393201.2000000002</v>
      </c>
      <c r="S9" s="32">
        <v>0</v>
      </c>
    </row>
    <row r="10" spans="1:19" ht="31.5" x14ac:dyDescent="0.4">
      <c r="A10" s="16" t="s">
        <v>4</v>
      </c>
      <c r="B10" s="16">
        <v>702035</v>
      </c>
      <c r="C10" s="15" t="s">
        <v>40</v>
      </c>
      <c r="D10" s="15"/>
      <c r="E10" s="32">
        <v>7</v>
      </c>
      <c r="F10" s="32">
        <f t="shared" si="0"/>
        <v>432000</v>
      </c>
      <c r="G10" s="32">
        <f t="shared" si="1"/>
        <v>190400</v>
      </c>
      <c r="H10" s="32">
        <v>2</v>
      </c>
      <c r="I10" s="32">
        <f t="shared" si="5"/>
        <v>1385000</v>
      </c>
      <c r="J10" s="32">
        <f t="shared" si="6"/>
        <v>563000</v>
      </c>
      <c r="K10" s="32">
        <v>5</v>
      </c>
      <c r="L10" s="33">
        <f t="shared" si="2"/>
        <v>753400</v>
      </c>
      <c r="M10" s="33">
        <f t="shared" si="3"/>
        <v>1817000</v>
      </c>
      <c r="N10" s="36">
        <f t="shared" si="4"/>
        <v>1289620</v>
      </c>
      <c r="O10" s="32">
        <f t="shared" si="7"/>
        <v>420000</v>
      </c>
      <c r="P10" s="32">
        <f t="shared" si="8"/>
        <v>1300000</v>
      </c>
      <c r="Q10" s="32">
        <f t="shared" si="9"/>
        <v>1720000</v>
      </c>
      <c r="R10" s="35">
        <f t="shared" si="10"/>
        <v>1192620</v>
      </c>
      <c r="S10" s="32">
        <v>0</v>
      </c>
    </row>
    <row r="11" spans="1:19" ht="47.25" x14ac:dyDescent="0.4">
      <c r="A11" s="16" t="s">
        <v>4</v>
      </c>
      <c r="B11" s="16">
        <v>702040</v>
      </c>
      <c r="C11" s="15" t="s">
        <v>41</v>
      </c>
      <c r="D11" s="15"/>
      <c r="E11" s="32">
        <v>4.3599999999999994</v>
      </c>
      <c r="F11" s="32">
        <f t="shared" si="0"/>
        <v>274320</v>
      </c>
      <c r="G11" s="32">
        <f t="shared" si="1"/>
        <v>120904</v>
      </c>
      <c r="H11" s="32">
        <v>1.27</v>
      </c>
      <c r="I11" s="32">
        <f t="shared" si="5"/>
        <v>855930</v>
      </c>
      <c r="J11" s="32">
        <f t="shared" si="6"/>
        <v>347934</v>
      </c>
      <c r="K11" s="32">
        <v>3.09</v>
      </c>
      <c r="L11" s="33">
        <f t="shared" si="2"/>
        <v>468838</v>
      </c>
      <c r="M11" s="33">
        <f t="shared" si="3"/>
        <v>1130250</v>
      </c>
      <c r="N11" s="36">
        <f t="shared" si="4"/>
        <v>802063.4</v>
      </c>
      <c r="O11" s="32">
        <f t="shared" si="7"/>
        <v>266700</v>
      </c>
      <c r="P11" s="32">
        <f t="shared" si="8"/>
        <v>803400</v>
      </c>
      <c r="Q11" s="32">
        <f t="shared" si="9"/>
        <v>1070100</v>
      </c>
      <c r="R11" s="35">
        <f t="shared" si="10"/>
        <v>741913.4</v>
      </c>
      <c r="S11" s="32">
        <v>0</v>
      </c>
    </row>
    <row r="12" spans="1:19" ht="31.5" x14ac:dyDescent="0.4">
      <c r="A12" s="16" t="s">
        <v>4</v>
      </c>
      <c r="B12" s="16">
        <v>702045</v>
      </c>
      <c r="C12" s="15" t="s">
        <v>42</v>
      </c>
      <c r="D12" s="15"/>
      <c r="E12" s="32">
        <v>5.14</v>
      </c>
      <c r="F12" s="32">
        <f t="shared" si="0"/>
        <v>347760</v>
      </c>
      <c r="G12" s="32">
        <f t="shared" si="1"/>
        <v>153272</v>
      </c>
      <c r="H12" s="32">
        <v>1.61</v>
      </c>
      <c r="I12" s="32">
        <f t="shared" si="5"/>
        <v>977810</v>
      </c>
      <c r="J12" s="32">
        <f t="shared" si="6"/>
        <v>397478</v>
      </c>
      <c r="K12" s="32">
        <v>3.53</v>
      </c>
      <c r="L12" s="33">
        <f t="shared" si="2"/>
        <v>550750</v>
      </c>
      <c r="M12" s="33">
        <f t="shared" si="3"/>
        <v>1325570</v>
      </c>
      <c r="N12" s="36">
        <f t="shared" si="4"/>
        <v>940045</v>
      </c>
      <c r="O12" s="32">
        <f t="shared" si="7"/>
        <v>338100</v>
      </c>
      <c r="P12" s="32">
        <f t="shared" si="8"/>
        <v>917800</v>
      </c>
      <c r="Q12" s="32">
        <f t="shared" si="9"/>
        <v>1255900</v>
      </c>
      <c r="R12" s="35">
        <f t="shared" si="10"/>
        <v>870375</v>
      </c>
      <c r="S12" s="32">
        <v>0</v>
      </c>
    </row>
    <row r="13" spans="1:19" ht="31.5" x14ac:dyDescent="0.4">
      <c r="A13" s="16" t="s">
        <v>4</v>
      </c>
      <c r="B13" s="16">
        <v>702050</v>
      </c>
      <c r="C13" s="15" t="s">
        <v>43</v>
      </c>
      <c r="D13" s="15"/>
      <c r="E13" s="32">
        <v>7.47</v>
      </c>
      <c r="F13" s="32">
        <f t="shared" si="0"/>
        <v>468720</v>
      </c>
      <c r="G13" s="32">
        <f t="shared" si="1"/>
        <v>206584</v>
      </c>
      <c r="H13" s="32">
        <v>2.17</v>
      </c>
      <c r="I13" s="32">
        <f t="shared" si="5"/>
        <v>1468100</v>
      </c>
      <c r="J13" s="32">
        <f t="shared" si="6"/>
        <v>596780</v>
      </c>
      <c r="K13" s="32">
        <v>5.3</v>
      </c>
      <c r="L13" s="33">
        <f t="shared" si="2"/>
        <v>803364</v>
      </c>
      <c r="M13" s="33">
        <f t="shared" si="3"/>
        <v>1936820</v>
      </c>
      <c r="N13" s="36">
        <f t="shared" si="4"/>
        <v>1374465.2000000002</v>
      </c>
      <c r="O13" s="32">
        <f t="shared" si="7"/>
        <v>455700</v>
      </c>
      <c r="P13" s="32">
        <f t="shared" si="8"/>
        <v>1378000</v>
      </c>
      <c r="Q13" s="32">
        <f t="shared" si="9"/>
        <v>1833700</v>
      </c>
      <c r="R13" s="35">
        <f t="shared" si="10"/>
        <v>1271345.2000000002</v>
      </c>
      <c r="S13" s="32">
        <v>0</v>
      </c>
    </row>
    <row r="14" spans="1:19" ht="31.5" x14ac:dyDescent="0.4">
      <c r="A14" s="16" t="s">
        <v>4</v>
      </c>
      <c r="B14" s="16">
        <v>702055</v>
      </c>
      <c r="C14" s="15" t="s">
        <v>44</v>
      </c>
      <c r="D14" s="15"/>
      <c r="E14" s="32">
        <v>4.3599999999999994</v>
      </c>
      <c r="F14" s="32">
        <f t="shared" si="0"/>
        <v>274320</v>
      </c>
      <c r="G14" s="32">
        <f t="shared" si="1"/>
        <v>120904</v>
      </c>
      <c r="H14" s="32">
        <v>1.27</v>
      </c>
      <c r="I14" s="32">
        <f t="shared" si="5"/>
        <v>855930</v>
      </c>
      <c r="J14" s="32">
        <f t="shared" si="6"/>
        <v>347934</v>
      </c>
      <c r="K14" s="32">
        <v>3.09</v>
      </c>
      <c r="L14" s="33">
        <f t="shared" si="2"/>
        <v>468838</v>
      </c>
      <c r="M14" s="33">
        <f t="shared" si="3"/>
        <v>1130250</v>
      </c>
      <c r="N14" s="36">
        <f t="shared" si="4"/>
        <v>802063.4</v>
      </c>
      <c r="O14" s="32">
        <f t="shared" si="7"/>
        <v>266700</v>
      </c>
      <c r="P14" s="32">
        <f t="shared" si="8"/>
        <v>803400</v>
      </c>
      <c r="Q14" s="32">
        <f t="shared" si="9"/>
        <v>1070100</v>
      </c>
      <c r="R14" s="35">
        <f t="shared" si="10"/>
        <v>741913.4</v>
      </c>
      <c r="S14" s="32">
        <v>0</v>
      </c>
    </row>
    <row r="15" spans="1:19" ht="31.5" x14ac:dyDescent="0.4">
      <c r="A15" s="16" t="s">
        <v>4</v>
      </c>
      <c r="B15" s="16">
        <v>702060</v>
      </c>
      <c r="C15" s="15" t="s">
        <v>45</v>
      </c>
      <c r="D15" s="15"/>
      <c r="E15" s="32">
        <v>4.9799999999999995</v>
      </c>
      <c r="F15" s="32">
        <f t="shared" si="0"/>
        <v>313200</v>
      </c>
      <c r="G15" s="32">
        <f t="shared" si="1"/>
        <v>138040</v>
      </c>
      <c r="H15" s="32">
        <v>1.45</v>
      </c>
      <c r="I15" s="32">
        <f t="shared" si="5"/>
        <v>977810</v>
      </c>
      <c r="J15" s="32">
        <f t="shared" si="6"/>
        <v>397478</v>
      </c>
      <c r="K15" s="32">
        <v>3.53</v>
      </c>
      <c r="L15" s="33">
        <f t="shared" si="2"/>
        <v>535518</v>
      </c>
      <c r="M15" s="33">
        <f t="shared" si="3"/>
        <v>1291010</v>
      </c>
      <c r="N15" s="36">
        <f t="shared" si="4"/>
        <v>916147.4</v>
      </c>
      <c r="O15" s="32">
        <f t="shared" si="7"/>
        <v>304500</v>
      </c>
      <c r="P15" s="32">
        <f t="shared" si="8"/>
        <v>917800</v>
      </c>
      <c r="Q15" s="32">
        <f t="shared" si="9"/>
        <v>1222300</v>
      </c>
      <c r="R15" s="35">
        <f t="shared" si="10"/>
        <v>847437.4</v>
      </c>
      <c r="S15" s="32">
        <v>0</v>
      </c>
    </row>
    <row r="16" spans="1:19" ht="31.5" x14ac:dyDescent="0.4">
      <c r="A16" s="16" t="s">
        <v>4</v>
      </c>
      <c r="B16" s="16">
        <v>702065</v>
      </c>
      <c r="C16" s="15" t="s">
        <v>46</v>
      </c>
      <c r="D16" s="15"/>
      <c r="E16" s="32">
        <v>7.47</v>
      </c>
      <c r="F16" s="32">
        <f t="shared" si="0"/>
        <v>468720</v>
      </c>
      <c r="G16" s="32">
        <f t="shared" si="1"/>
        <v>206584</v>
      </c>
      <c r="H16" s="32">
        <v>2.17</v>
      </c>
      <c r="I16" s="32">
        <f t="shared" si="5"/>
        <v>1468100</v>
      </c>
      <c r="J16" s="32">
        <f t="shared" si="6"/>
        <v>596780</v>
      </c>
      <c r="K16" s="32">
        <v>5.3</v>
      </c>
      <c r="L16" s="33">
        <f t="shared" si="2"/>
        <v>803364</v>
      </c>
      <c r="M16" s="33">
        <f t="shared" si="3"/>
        <v>1936820</v>
      </c>
      <c r="N16" s="36">
        <f t="shared" si="4"/>
        <v>1374465.2000000002</v>
      </c>
      <c r="O16" s="32">
        <f t="shared" si="7"/>
        <v>455700</v>
      </c>
      <c r="P16" s="32">
        <f t="shared" si="8"/>
        <v>1378000</v>
      </c>
      <c r="Q16" s="32">
        <f t="shared" si="9"/>
        <v>1833700</v>
      </c>
      <c r="R16" s="35">
        <f t="shared" si="10"/>
        <v>1271345.2000000002</v>
      </c>
      <c r="S16" s="32">
        <v>0</v>
      </c>
    </row>
    <row r="17" spans="1:19" ht="31.5" x14ac:dyDescent="0.4">
      <c r="A17" s="16" t="s">
        <v>4</v>
      </c>
      <c r="B17" s="16">
        <v>702070</v>
      </c>
      <c r="C17" s="15" t="s">
        <v>47</v>
      </c>
      <c r="D17" s="15"/>
      <c r="E17" s="32">
        <v>8.32</v>
      </c>
      <c r="F17" s="32">
        <f t="shared" si="0"/>
        <v>652320</v>
      </c>
      <c r="G17" s="32">
        <f t="shared" si="1"/>
        <v>287504</v>
      </c>
      <c r="H17" s="32">
        <v>3.02</v>
      </c>
      <c r="I17" s="32">
        <f t="shared" si="5"/>
        <v>1468100</v>
      </c>
      <c r="J17" s="32">
        <f t="shared" si="6"/>
        <v>596780</v>
      </c>
      <c r="K17" s="32">
        <v>5.3</v>
      </c>
      <c r="L17" s="33">
        <f t="shared" si="2"/>
        <v>884284</v>
      </c>
      <c r="M17" s="33">
        <f t="shared" si="3"/>
        <v>2120420</v>
      </c>
      <c r="N17" s="36">
        <f t="shared" si="4"/>
        <v>1501421.2000000002</v>
      </c>
      <c r="O17" s="32">
        <f t="shared" si="7"/>
        <v>634200</v>
      </c>
      <c r="P17" s="32">
        <f t="shared" si="8"/>
        <v>1378000</v>
      </c>
      <c r="Q17" s="32">
        <f t="shared" si="9"/>
        <v>2012200</v>
      </c>
      <c r="R17" s="35">
        <f t="shared" si="10"/>
        <v>1393201.2000000002</v>
      </c>
      <c r="S17" s="32">
        <v>0</v>
      </c>
    </row>
    <row r="18" spans="1:19" ht="31.5" x14ac:dyDescent="0.4">
      <c r="A18" s="16" t="s">
        <v>4</v>
      </c>
      <c r="B18" s="16">
        <v>702075</v>
      </c>
      <c r="C18" s="15" t="s">
        <v>48</v>
      </c>
      <c r="D18" s="15"/>
      <c r="E18" s="32">
        <v>9.49</v>
      </c>
      <c r="F18" s="32">
        <f t="shared" si="0"/>
        <v>743040</v>
      </c>
      <c r="G18" s="32">
        <f t="shared" si="1"/>
        <v>327488</v>
      </c>
      <c r="H18" s="32">
        <v>3.44</v>
      </c>
      <c r="I18" s="32">
        <f t="shared" si="5"/>
        <v>1675850</v>
      </c>
      <c r="J18" s="32">
        <f t="shared" si="6"/>
        <v>681230</v>
      </c>
      <c r="K18" s="32">
        <v>6.05</v>
      </c>
      <c r="L18" s="33">
        <f t="shared" si="2"/>
        <v>1008718</v>
      </c>
      <c r="M18" s="33">
        <f t="shared" si="3"/>
        <v>2418890</v>
      </c>
      <c r="N18" s="36">
        <f t="shared" si="4"/>
        <v>1712787.4</v>
      </c>
      <c r="O18" s="32">
        <f t="shared" si="7"/>
        <v>722400</v>
      </c>
      <c r="P18" s="32">
        <f t="shared" si="8"/>
        <v>1573000</v>
      </c>
      <c r="Q18" s="32">
        <f t="shared" si="9"/>
        <v>2295400</v>
      </c>
      <c r="R18" s="35">
        <f t="shared" si="10"/>
        <v>1589297.4</v>
      </c>
      <c r="S18" s="32">
        <v>0</v>
      </c>
    </row>
    <row r="19" spans="1:19" ht="31.5" x14ac:dyDescent="0.4">
      <c r="A19" s="16" t="s">
        <v>4</v>
      </c>
      <c r="B19" s="16">
        <v>702080</v>
      </c>
      <c r="C19" s="15" t="s">
        <v>49</v>
      </c>
      <c r="D19" s="15"/>
      <c r="E19" s="32">
        <v>14.2</v>
      </c>
      <c r="F19" s="32">
        <f t="shared" si="0"/>
        <v>1123200</v>
      </c>
      <c r="G19" s="32">
        <f t="shared" si="1"/>
        <v>495040</v>
      </c>
      <c r="H19" s="32">
        <v>5.2</v>
      </c>
      <c r="I19" s="32">
        <f t="shared" si="5"/>
        <v>2493000</v>
      </c>
      <c r="J19" s="32">
        <f t="shared" si="6"/>
        <v>1013400</v>
      </c>
      <c r="K19" s="32">
        <v>9</v>
      </c>
      <c r="L19" s="33">
        <f t="shared" si="2"/>
        <v>1508440</v>
      </c>
      <c r="M19" s="33">
        <f t="shared" si="3"/>
        <v>3616200</v>
      </c>
      <c r="N19" s="36">
        <f t="shared" si="4"/>
        <v>2560292</v>
      </c>
      <c r="O19" s="32">
        <f t="shared" si="7"/>
        <v>1092000</v>
      </c>
      <c r="P19" s="32">
        <f t="shared" si="8"/>
        <v>2340000</v>
      </c>
      <c r="Q19" s="32">
        <f t="shared" si="9"/>
        <v>3432000</v>
      </c>
      <c r="R19" s="35">
        <f t="shared" si="10"/>
        <v>2376092</v>
      </c>
      <c r="S19" s="32">
        <v>0</v>
      </c>
    </row>
    <row r="20" spans="1:19" ht="31.5" x14ac:dyDescent="0.4">
      <c r="A20" s="16" t="s">
        <v>4</v>
      </c>
      <c r="B20" s="16">
        <v>702085</v>
      </c>
      <c r="C20" s="15" t="s">
        <v>50</v>
      </c>
      <c r="D20" s="15"/>
      <c r="E20" s="32">
        <v>4.7200000000000006</v>
      </c>
      <c r="F20" s="32">
        <f t="shared" si="0"/>
        <v>295920</v>
      </c>
      <c r="G20" s="32">
        <f t="shared" si="1"/>
        <v>130424.00000000001</v>
      </c>
      <c r="H20" s="32">
        <v>1.37</v>
      </c>
      <c r="I20" s="32">
        <f t="shared" si="5"/>
        <v>927950</v>
      </c>
      <c r="J20" s="32">
        <f t="shared" si="6"/>
        <v>377210</v>
      </c>
      <c r="K20" s="32">
        <v>3.35</v>
      </c>
      <c r="L20" s="33">
        <f t="shared" si="2"/>
        <v>507634</v>
      </c>
      <c r="M20" s="33">
        <f t="shared" si="3"/>
        <v>1223870</v>
      </c>
      <c r="N20" s="36">
        <f t="shared" si="4"/>
        <v>868526.2</v>
      </c>
      <c r="O20" s="32">
        <f t="shared" si="7"/>
        <v>287700</v>
      </c>
      <c r="P20" s="32">
        <f t="shared" si="8"/>
        <v>871000</v>
      </c>
      <c r="Q20" s="32">
        <f t="shared" si="9"/>
        <v>1158700</v>
      </c>
      <c r="R20" s="35">
        <f t="shared" si="10"/>
        <v>803356.2</v>
      </c>
      <c r="S20" s="32">
        <v>0</v>
      </c>
    </row>
    <row r="21" spans="1:19" ht="31.5" x14ac:dyDescent="0.4">
      <c r="A21" s="16" t="s">
        <v>4</v>
      </c>
      <c r="B21" s="16">
        <v>702090</v>
      </c>
      <c r="C21" s="15" t="s">
        <v>51</v>
      </c>
      <c r="D21" s="15"/>
      <c r="E21" s="32">
        <v>4.49</v>
      </c>
      <c r="F21" s="32">
        <f t="shared" si="0"/>
        <v>462240</v>
      </c>
      <c r="G21" s="32">
        <f t="shared" si="1"/>
        <v>203728</v>
      </c>
      <c r="H21" s="32">
        <v>2.14</v>
      </c>
      <c r="I21" s="32">
        <f t="shared" si="5"/>
        <v>650950</v>
      </c>
      <c r="J21" s="32">
        <f t="shared" si="6"/>
        <v>264610</v>
      </c>
      <c r="K21" s="32">
        <v>2.35</v>
      </c>
      <c r="L21" s="33">
        <f t="shared" si="2"/>
        <v>468338</v>
      </c>
      <c r="M21" s="33">
        <f t="shared" si="3"/>
        <v>1113190</v>
      </c>
      <c r="N21" s="36">
        <f t="shared" si="4"/>
        <v>785353.4</v>
      </c>
      <c r="O21" s="32">
        <f t="shared" si="7"/>
        <v>449400</v>
      </c>
      <c r="P21" s="32">
        <f t="shared" si="8"/>
        <v>611000</v>
      </c>
      <c r="Q21" s="32">
        <f t="shared" si="9"/>
        <v>1060400</v>
      </c>
      <c r="R21" s="35">
        <f t="shared" si="10"/>
        <v>732563.4</v>
      </c>
      <c r="S21" s="32">
        <v>0</v>
      </c>
    </row>
    <row r="22" spans="1:19" ht="31.5" x14ac:dyDescent="0.4">
      <c r="A22" s="16" t="s">
        <v>4</v>
      </c>
      <c r="B22" s="16">
        <v>702095</v>
      </c>
      <c r="C22" s="15" t="s">
        <v>52</v>
      </c>
      <c r="D22" s="15"/>
      <c r="E22" s="32">
        <v>4.59</v>
      </c>
      <c r="F22" s="32">
        <f t="shared" si="0"/>
        <v>360720</v>
      </c>
      <c r="G22" s="32">
        <f t="shared" si="1"/>
        <v>158984</v>
      </c>
      <c r="H22" s="32">
        <v>1.67</v>
      </c>
      <c r="I22" s="32">
        <f t="shared" si="5"/>
        <v>808840</v>
      </c>
      <c r="J22" s="32">
        <f t="shared" si="6"/>
        <v>328792</v>
      </c>
      <c r="K22" s="32">
        <v>2.92</v>
      </c>
      <c r="L22" s="33">
        <f t="shared" si="2"/>
        <v>487776</v>
      </c>
      <c r="M22" s="33">
        <f t="shared" si="3"/>
        <v>1169560</v>
      </c>
      <c r="N22" s="36">
        <f t="shared" si="4"/>
        <v>828116.8</v>
      </c>
      <c r="O22" s="32">
        <f t="shared" si="7"/>
        <v>350700</v>
      </c>
      <c r="P22" s="32">
        <f t="shared" si="8"/>
        <v>759200</v>
      </c>
      <c r="Q22" s="32">
        <f t="shared" si="9"/>
        <v>1109900</v>
      </c>
      <c r="R22" s="35">
        <f t="shared" si="10"/>
        <v>768456.8</v>
      </c>
      <c r="S22" s="32">
        <v>0</v>
      </c>
    </row>
    <row r="23" spans="1:19" ht="31.5" x14ac:dyDescent="0.4">
      <c r="A23" s="16" t="s">
        <v>4</v>
      </c>
      <c r="B23" s="16">
        <v>702100</v>
      </c>
      <c r="C23" s="15" t="s">
        <v>53</v>
      </c>
      <c r="D23" s="15"/>
      <c r="E23" s="32">
        <v>7.1</v>
      </c>
      <c r="F23" s="32">
        <f t="shared" si="0"/>
        <v>622080</v>
      </c>
      <c r="G23" s="32">
        <f t="shared" si="1"/>
        <v>274176</v>
      </c>
      <c r="H23" s="32">
        <v>2.88</v>
      </c>
      <c r="I23" s="32">
        <f t="shared" si="5"/>
        <v>1168940</v>
      </c>
      <c r="J23" s="32">
        <f t="shared" si="6"/>
        <v>475172</v>
      </c>
      <c r="K23" s="32">
        <v>4.22</v>
      </c>
      <c r="L23" s="33">
        <f t="shared" si="2"/>
        <v>749348</v>
      </c>
      <c r="M23" s="33">
        <f t="shared" si="3"/>
        <v>1791020</v>
      </c>
      <c r="N23" s="36">
        <f t="shared" si="4"/>
        <v>1266476.3999999999</v>
      </c>
      <c r="O23" s="32">
        <f t="shared" si="7"/>
        <v>604800</v>
      </c>
      <c r="P23" s="32">
        <f t="shared" si="8"/>
        <v>1097200</v>
      </c>
      <c r="Q23" s="32">
        <f t="shared" si="9"/>
        <v>1702000</v>
      </c>
      <c r="R23" s="35">
        <f t="shared" si="10"/>
        <v>1177456.3999999999</v>
      </c>
      <c r="S23" s="32">
        <v>0</v>
      </c>
    </row>
    <row r="24" spans="1:19" ht="47.25" x14ac:dyDescent="0.4">
      <c r="A24" s="16" t="s">
        <v>4</v>
      </c>
      <c r="B24" s="16">
        <v>702105</v>
      </c>
      <c r="C24" s="15" t="s">
        <v>54</v>
      </c>
      <c r="D24" s="15"/>
      <c r="E24" s="32">
        <v>4.8499999999999996</v>
      </c>
      <c r="F24" s="32">
        <f t="shared" si="0"/>
        <v>380160</v>
      </c>
      <c r="G24" s="32">
        <f t="shared" si="1"/>
        <v>167552</v>
      </c>
      <c r="H24" s="32">
        <v>1.76</v>
      </c>
      <c r="I24" s="32">
        <f t="shared" si="5"/>
        <v>855930</v>
      </c>
      <c r="J24" s="32">
        <f t="shared" si="6"/>
        <v>347934</v>
      </c>
      <c r="K24" s="32">
        <v>3.09</v>
      </c>
      <c r="L24" s="33">
        <f t="shared" si="2"/>
        <v>515486</v>
      </c>
      <c r="M24" s="33">
        <f t="shared" si="3"/>
        <v>1236090</v>
      </c>
      <c r="N24" s="36">
        <f t="shared" si="4"/>
        <v>875249.8</v>
      </c>
      <c r="O24" s="32">
        <f t="shared" si="7"/>
        <v>369600</v>
      </c>
      <c r="P24" s="32">
        <f t="shared" si="8"/>
        <v>803400</v>
      </c>
      <c r="Q24" s="32">
        <f t="shared" si="9"/>
        <v>1173000</v>
      </c>
      <c r="R24" s="35">
        <f t="shared" si="10"/>
        <v>812159.8</v>
      </c>
      <c r="S24" s="32">
        <v>0</v>
      </c>
    </row>
    <row r="25" spans="1:19" ht="47.25" x14ac:dyDescent="0.4">
      <c r="A25" s="16" t="s">
        <v>4</v>
      </c>
      <c r="B25" s="16">
        <v>702110</v>
      </c>
      <c r="C25" s="15" t="s">
        <v>55</v>
      </c>
      <c r="D25" s="15"/>
      <c r="E25" s="32">
        <v>7.1</v>
      </c>
      <c r="F25" s="32">
        <f t="shared" si="0"/>
        <v>622080</v>
      </c>
      <c r="G25" s="32">
        <f t="shared" si="1"/>
        <v>274176</v>
      </c>
      <c r="H25" s="32">
        <v>2.88</v>
      </c>
      <c r="I25" s="32">
        <f t="shared" si="5"/>
        <v>1168940</v>
      </c>
      <c r="J25" s="32">
        <f t="shared" si="6"/>
        <v>475172</v>
      </c>
      <c r="K25" s="32">
        <v>4.22</v>
      </c>
      <c r="L25" s="33">
        <f t="shared" si="2"/>
        <v>749348</v>
      </c>
      <c r="M25" s="33">
        <f t="shared" si="3"/>
        <v>1791020</v>
      </c>
      <c r="N25" s="36">
        <f t="shared" si="4"/>
        <v>1266476.3999999999</v>
      </c>
      <c r="O25" s="32">
        <f t="shared" si="7"/>
        <v>604800</v>
      </c>
      <c r="P25" s="32">
        <f t="shared" si="8"/>
        <v>1097200</v>
      </c>
      <c r="Q25" s="32">
        <f t="shared" si="9"/>
        <v>1702000</v>
      </c>
      <c r="R25" s="35">
        <f t="shared" si="10"/>
        <v>1177456.3999999999</v>
      </c>
      <c r="S25" s="32">
        <v>0</v>
      </c>
    </row>
    <row r="26" spans="1:19" ht="47.25" x14ac:dyDescent="0.4">
      <c r="A26" s="16" t="s">
        <v>4</v>
      </c>
      <c r="B26" s="16">
        <v>702115</v>
      </c>
      <c r="C26" s="15" t="s">
        <v>56</v>
      </c>
      <c r="D26" s="15"/>
      <c r="E26" s="32">
        <v>9.58</v>
      </c>
      <c r="F26" s="32">
        <f t="shared" si="0"/>
        <v>805680</v>
      </c>
      <c r="G26" s="32">
        <f t="shared" si="1"/>
        <v>355096</v>
      </c>
      <c r="H26" s="32">
        <v>3.73</v>
      </c>
      <c r="I26" s="32">
        <f t="shared" si="5"/>
        <v>1620450</v>
      </c>
      <c r="J26" s="32">
        <f t="shared" si="6"/>
        <v>658710</v>
      </c>
      <c r="K26" s="32">
        <v>5.85</v>
      </c>
      <c r="L26" s="33">
        <f t="shared" si="2"/>
        <v>1013806</v>
      </c>
      <c r="M26" s="33">
        <f t="shared" si="3"/>
        <v>2426130</v>
      </c>
      <c r="N26" s="36">
        <f t="shared" si="4"/>
        <v>1716465.8</v>
      </c>
      <c r="O26" s="32">
        <f t="shared" si="7"/>
        <v>783300</v>
      </c>
      <c r="P26" s="32">
        <f t="shared" si="8"/>
        <v>1521000</v>
      </c>
      <c r="Q26" s="32">
        <f t="shared" si="9"/>
        <v>2304300</v>
      </c>
      <c r="R26" s="35">
        <f t="shared" si="10"/>
        <v>1594635.8</v>
      </c>
      <c r="S26" s="32">
        <v>0</v>
      </c>
    </row>
    <row r="27" spans="1:19" ht="31.5" x14ac:dyDescent="0.4">
      <c r="A27" s="16" t="s">
        <v>4</v>
      </c>
      <c r="B27" s="16">
        <v>702120</v>
      </c>
      <c r="C27" s="15" t="s">
        <v>57</v>
      </c>
      <c r="D27" s="15"/>
      <c r="E27" s="32">
        <v>5.7299999999999995</v>
      </c>
      <c r="F27" s="32">
        <f t="shared" si="0"/>
        <v>425520</v>
      </c>
      <c r="G27" s="32">
        <f t="shared" si="1"/>
        <v>187544</v>
      </c>
      <c r="H27" s="32">
        <v>1.97</v>
      </c>
      <c r="I27" s="32">
        <f t="shared" si="5"/>
        <v>1041519.9999999999</v>
      </c>
      <c r="J27" s="32">
        <f t="shared" si="6"/>
        <v>423376</v>
      </c>
      <c r="K27" s="32">
        <v>3.76</v>
      </c>
      <c r="L27" s="33">
        <f t="shared" si="2"/>
        <v>610920</v>
      </c>
      <c r="M27" s="33">
        <f t="shared" si="3"/>
        <v>1467040</v>
      </c>
      <c r="N27" s="36">
        <f t="shared" si="4"/>
        <v>1039396</v>
      </c>
      <c r="O27" s="32">
        <f t="shared" si="7"/>
        <v>413700</v>
      </c>
      <c r="P27" s="32">
        <f t="shared" si="8"/>
        <v>977600</v>
      </c>
      <c r="Q27" s="32">
        <f t="shared" si="9"/>
        <v>1391300</v>
      </c>
      <c r="R27" s="35">
        <f t="shared" si="10"/>
        <v>963656</v>
      </c>
      <c r="S27" s="32">
        <v>0</v>
      </c>
    </row>
    <row r="28" spans="1:19" ht="31.5" x14ac:dyDescent="0.4">
      <c r="A28" s="16" t="s">
        <v>4</v>
      </c>
      <c r="B28" s="16">
        <v>702125</v>
      </c>
      <c r="C28" s="15" t="s">
        <v>58</v>
      </c>
      <c r="D28" s="15"/>
      <c r="E28" s="32">
        <v>5.85</v>
      </c>
      <c r="F28" s="32">
        <f t="shared" si="0"/>
        <v>395280</v>
      </c>
      <c r="G28" s="32">
        <f t="shared" si="1"/>
        <v>174216</v>
      </c>
      <c r="H28" s="32">
        <v>1.83</v>
      </c>
      <c r="I28" s="32">
        <f t="shared" si="5"/>
        <v>1113539.9999999998</v>
      </c>
      <c r="J28" s="32">
        <f t="shared" si="6"/>
        <v>452651.99999999994</v>
      </c>
      <c r="K28" s="32">
        <v>4.0199999999999996</v>
      </c>
      <c r="L28" s="33">
        <f t="shared" si="2"/>
        <v>626868</v>
      </c>
      <c r="M28" s="33">
        <f t="shared" si="3"/>
        <v>1508819.9999999998</v>
      </c>
      <c r="N28" s="36">
        <f t="shared" si="4"/>
        <v>1070012.3999999999</v>
      </c>
      <c r="O28" s="32">
        <f t="shared" si="7"/>
        <v>384300</v>
      </c>
      <c r="P28" s="32">
        <f t="shared" si="8"/>
        <v>1045199.9999999999</v>
      </c>
      <c r="Q28" s="32">
        <f t="shared" si="9"/>
        <v>1429500</v>
      </c>
      <c r="R28" s="35">
        <f t="shared" si="10"/>
        <v>990692.4</v>
      </c>
      <c r="S28" s="32">
        <v>0</v>
      </c>
    </row>
    <row r="29" spans="1:19" ht="31.5" x14ac:dyDescent="0.4">
      <c r="A29" s="16" t="s">
        <v>4</v>
      </c>
      <c r="B29" s="16">
        <v>702130</v>
      </c>
      <c r="C29" s="15" t="s">
        <v>59</v>
      </c>
      <c r="D29" s="15"/>
      <c r="E29" s="32">
        <v>9.07</v>
      </c>
      <c r="F29" s="32">
        <f t="shared" si="0"/>
        <v>613440</v>
      </c>
      <c r="G29" s="32">
        <f t="shared" si="1"/>
        <v>270368</v>
      </c>
      <c r="H29" s="32">
        <v>2.84</v>
      </c>
      <c r="I29" s="32">
        <f t="shared" si="5"/>
        <v>1725710.0000000002</v>
      </c>
      <c r="J29" s="32">
        <f t="shared" si="6"/>
        <v>701498</v>
      </c>
      <c r="K29" s="32">
        <v>6.23</v>
      </c>
      <c r="L29" s="33">
        <f t="shared" si="2"/>
        <v>971866</v>
      </c>
      <c r="M29" s="33">
        <f t="shared" si="3"/>
        <v>2339150</v>
      </c>
      <c r="N29" s="36">
        <f t="shared" si="4"/>
        <v>1658843.8</v>
      </c>
      <c r="O29" s="32">
        <f t="shared" si="7"/>
        <v>596400</v>
      </c>
      <c r="P29" s="32">
        <f t="shared" si="8"/>
        <v>1619800</v>
      </c>
      <c r="Q29" s="32">
        <f t="shared" si="9"/>
        <v>2216200</v>
      </c>
      <c r="R29" s="35">
        <f t="shared" si="10"/>
        <v>1535893.8</v>
      </c>
      <c r="S29" s="32">
        <v>0</v>
      </c>
    </row>
    <row r="30" spans="1:19" ht="47.25" x14ac:dyDescent="0.4">
      <c r="A30" s="16" t="s">
        <v>4</v>
      </c>
      <c r="B30" s="16">
        <v>702135</v>
      </c>
      <c r="C30" s="15" t="s">
        <v>60</v>
      </c>
      <c r="D30" s="15"/>
      <c r="E30" s="32">
        <v>3.6499999999999995</v>
      </c>
      <c r="F30" s="32">
        <f t="shared" si="0"/>
        <v>246239.99999999997</v>
      </c>
      <c r="G30" s="32">
        <f t="shared" si="1"/>
        <v>108527.99999999999</v>
      </c>
      <c r="H30" s="32">
        <v>1.1399999999999999</v>
      </c>
      <c r="I30" s="32">
        <f t="shared" si="5"/>
        <v>695269.99999999988</v>
      </c>
      <c r="J30" s="32">
        <f t="shared" si="6"/>
        <v>282626</v>
      </c>
      <c r="K30" s="32">
        <v>2.5099999999999998</v>
      </c>
      <c r="L30" s="33">
        <f t="shared" si="2"/>
        <v>391154</v>
      </c>
      <c r="M30" s="33">
        <f t="shared" si="3"/>
        <v>941509.99999999988</v>
      </c>
      <c r="N30" s="36">
        <f t="shared" si="4"/>
        <v>667702.19999999995</v>
      </c>
      <c r="O30" s="32">
        <f t="shared" si="7"/>
        <v>239399.99999999997</v>
      </c>
      <c r="P30" s="32">
        <f t="shared" si="8"/>
        <v>652600</v>
      </c>
      <c r="Q30" s="32">
        <f t="shared" si="9"/>
        <v>892000</v>
      </c>
      <c r="R30" s="35">
        <f t="shared" si="10"/>
        <v>618192.19999999995</v>
      </c>
      <c r="S30" s="32">
        <v>0</v>
      </c>
    </row>
    <row r="31" spans="1:19" ht="31.5" x14ac:dyDescent="0.4">
      <c r="A31" s="16" t="s">
        <v>4</v>
      </c>
      <c r="B31" s="16">
        <v>702140</v>
      </c>
      <c r="C31" s="15" t="s">
        <v>61</v>
      </c>
      <c r="D31" s="15"/>
      <c r="E31" s="32">
        <v>3.36</v>
      </c>
      <c r="F31" s="32">
        <f t="shared" si="0"/>
        <v>144720</v>
      </c>
      <c r="G31" s="32">
        <f t="shared" si="1"/>
        <v>63784.000000000007</v>
      </c>
      <c r="H31" s="32">
        <v>0.67</v>
      </c>
      <c r="I31" s="32">
        <f t="shared" si="5"/>
        <v>745130</v>
      </c>
      <c r="J31" s="32">
        <f t="shared" si="6"/>
        <v>302894</v>
      </c>
      <c r="K31" s="32">
        <v>2.69</v>
      </c>
      <c r="L31" s="33">
        <f t="shared" si="2"/>
        <v>366678</v>
      </c>
      <c r="M31" s="33">
        <f t="shared" si="3"/>
        <v>889850</v>
      </c>
      <c r="N31" s="36">
        <f t="shared" si="4"/>
        <v>633175.4</v>
      </c>
      <c r="O31" s="32">
        <f t="shared" si="7"/>
        <v>140700</v>
      </c>
      <c r="P31" s="32">
        <f t="shared" si="8"/>
        <v>699400</v>
      </c>
      <c r="Q31" s="32">
        <f t="shared" si="9"/>
        <v>840100</v>
      </c>
      <c r="R31" s="35">
        <f t="shared" si="10"/>
        <v>583425.4</v>
      </c>
      <c r="S31" s="32">
        <v>0</v>
      </c>
    </row>
    <row r="32" spans="1:19" ht="31.5" x14ac:dyDescent="0.4">
      <c r="A32" s="16" t="s">
        <v>4</v>
      </c>
      <c r="B32" s="16">
        <v>702145</v>
      </c>
      <c r="C32" s="15" t="s">
        <v>62</v>
      </c>
      <c r="D32" s="15"/>
      <c r="E32" s="32">
        <v>5.1400000000000006</v>
      </c>
      <c r="F32" s="32">
        <f t="shared" si="0"/>
        <v>237600.00000000003</v>
      </c>
      <c r="G32" s="32">
        <f t="shared" si="1"/>
        <v>104720.00000000001</v>
      </c>
      <c r="H32" s="32">
        <v>1.1000000000000001</v>
      </c>
      <c r="I32" s="32">
        <f t="shared" si="5"/>
        <v>1119080</v>
      </c>
      <c r="J32" s="32">
        <f t="shared" si="6"/>
        <v>454904</v>
      </c>
      <c r="K32" s="32">
        <v>4.04</v>
      </c>
      <c r="L32" s="33">
        <f t="shared" si="2"/>
        <v>559624</v>
      </c>
      <c r="M32" s="33">
        <f t="shared" si="3"/>
        <v>1356680</v>
      </c>
      <c r="N32" s="36">
        <f t="shared" si="4"/>
        <v>964943.2</v>
      </c>
      <c r="O32" s="32">
        <f t="shared" si="7"/>
        <v>231000.00000000003</v>
      </c>
      <c r="P32" s="32">
        <f t="shared" si="8"/>
        <v>1050400</v>
      </c>
      <c r="Q32" s="32">
        <f t="shared" si="9"/>
        <v>1281400</v>
      </c>
      <c r="R32" s="35">
        <f t="shared" si="10"/>
        <v>889663.2</v>
      </c>
      <c r="S32" s="32">
        <v>0</v>
      </c>
    </row>
    <row r="33" spans="1:19" ht="47.25" x14ac:dyDescent="0.4">
      <c r="A33" s="16" t="s">
        <v>4</v>
      </c>
      <c r="B33" s="16">
        <v>702150</v>
      </c>
      <c r="C33" s="15" t="s">
        <v>63</v>
      </c>
      <c r="D33" s="15"/>
      <c r="E33" s="32">
        <v>6.08</v>
      </c>
      <c r="F33" s="32">
        <f t="shared" si="0"/>
        <v>410400</v>
      </c>
      <c r="G33" s="32">
        <f t="shared" si="1"/>
        <v>180880</v>
      </c>
      <c r="H33" s="32">
        <v>1.9</v>
      </c>
      <c r="I33" s="32">
        <f t="shared" si="5"/>
        <v>1157860</v>
      </c>
      <c r="J33" s="32">
        <f t="shared" si="6"/>
        <v>470667.99999999994</v>
      </c>
      <c r="K33" s="32">
        <v>4.18</v>
      </c>
      <c r="L33" s="33">
        <f t="shared" si="2"/>
        <v>651548</v>
      </c>
      <c r="M33" s="33">
        <f t="shared" si="3"/>
        <v>1568260</v>
      </c>
      <c r="N33" s="36">
        <f t="shared" si="4"/>
        <v>1112176.3999999999</v>
      </c>
      <c r="O33" s="32">
        <f t="shared" si="7"/>
        <v>399000</v>
      </c>
      <c r="P33" s="32">
        <f t="shared" si="8"/>
        <v>1086800</v>
      </c>
      <c r="Q33" s="32">
        <f t="shared" si="9"/>
        <v>1485800</v>
      </c>
      <c r="R33" s="35">
        <f t="shared" si="10"/>
        <v>1029716.4</v>
      </c>
      <c r="S33" s="32">
        <v>0</v>
      </c>
    </row>
    <row r="34" spans="1:19" ht="31.5" x14ac:dyDescent="0.4">
      <c r="A34" s="16" t="s">
        <v>4</v>
      </c>
      <c r="B34" s="16">
        <v>702155</v>
      </c>
      <c r="C34" s="15" t="s">
        <v>64</v>
      </c>
      <c r="D34" s="15"/>
      <c r="E34" s="32">
        <v>6.08</v>
      </c>
      <c r="F34" s="32">
        <f t="shared" si="0"/>
        <v>410400</v>
      </c>
      <c r="G34" s="32">
        <f t="shared" si="1"/>
        <v>180880</v>
      </c>
      <c r="H34" s="32">
        <v>1.9</v>
      </c>
      <c r="I34" s="32">
        <f t="shared" si="5"/>
        <v>1157860</v>
      </c>
      <c r="J34" s="32">
        <f t="shared" si="6"/>
        <v>470667.99999999994</v>
      </c>
      <c r="K34" s="32">
        <v>4.18</v>
      </c>
      <c r="L34" s="33">
        <f t="shared" si="2"/>
        <v>651548</v>
      </c>
      <c r="M34" s="33">
        <f t="shared" si="3"/>
        <v>1568260</v>
      </c>
      <c r="N34" s="36">
        <f t="shared" si="4"/>
        <v>1112176.3999999999</v>
      </c>
      <c r="O34" s="32">
        <f t="shared" si="7"/>
        <v>399000</v>
      </c>
      <c r="P34" s="32">
        <f t="shared" si="8"/>
        <v>1086800</v>
      </c>
      <c r="Q34" s="32">
        <f t="shared" si="9"/>
        <v>1485800</v>
      </c>
      <c r="R34" s="35">
        <f t="shared" si="10"/>
        <v>1029716.4</v>
      </c>
      <c r="S34" s="32">
        <v>0</v>
      </c>
    </row>
    <row r="35" spans="1:19" ht="31.5" x14ac:dyDescent="0.4">
      <c r="A35" s="16" t="s">
        <v>4</v>
      </c>
      <c r="B35" s="16">
        <v>702160</v>
      </c>
      <c r="C35" s="15" t="s">
        <v>65</v>
      </c>
      <c r="D35" s="15"/>
      <c r="E35" s="32">
        <v>5.58</v>
      </c>
      <c r="F35" s="32">
        <f t="shared" si="0"/>
        <v>306720</v>
      </c>
      <c r="G35" s="32">
        <f t="shared" si="1"/>
        <v>135184</v>
      </c>
      <c r="H35" s="32">
        <v>1.42</v>
      </c>
      <c r="I35" s="32">
        <f t="shared" si="5"/>
        <v>1152320</v>
      </c>
      <c r="J35" s="32">
        <f t="shared" si="6"/>
        <v>468416</v>
      </c>
      <c r="K35" s="32">
        <v>4.16</v>
      </c>
      <c r="L35" s="33">
        <f t="shared" si="2"/>
        <v>603600</v>
      </c>
      <c r="M35" s="33">
        <f t="shared" si="3"/>
        <v>1459040</v>
      </c>
      <c r="N35" s="36">
        <f t="shared" si="4"/>
        <v>1036520</v>
      </c>
      <c r="O35" s="32">
        <f t="shared" si="7"/>
        <v>298200</v>
      </c>
      <c r="P35" s="32">
        <f t="shared" si="8"/>
        <v>1081600</v>
      </c>
      <c r="Q35" s="32">
        <f t="shared" si="9"/>
        <v>1379800</v>
      </c>
      <c r="R35" s="35">
        <f t="shared" si="10"/>
        <v>957280</v>
      </c>
      <c r="S35" s="32">
        <v>0</v>
      </c>
    </row>
    <row r="36" spans="1:19" ht="31.5" x14ac:dyDescent="0.4">
      <c r="A36" s="16" t="s">
        <v>4</v>
      </c>
      <c r="B36" s="16">
        <v>702165</v>
      </c>
      <c r="C36" s="15" t="s">
        <v>66</v>
      </c>
      <c r="D36" s="15"/>
      <c r="E36" s="32">
        <v>8.5300000000000011</v>
      </c>
      <c r="F36" s="32">
        <f t="shared" si="0"/>
        <v>468720</v>
      </c>
      <c r="G36" s="32">
        <f t="shared" si="1"/>
        <v>206584</v>
      </c>
      <c r="H36" s="32">
        <v>2.17</v>
      </c>
      <c r="I36" s="32">
        <f t="shared" si="5"/>
        <v>1761720</v>
      </c>
      <c r="J36" s="32">
        <f t="shared" si="6"/>
        <v>716136</v>
      </c>
      <c r="K36" s="32">
        <v>6.36</v>
      </c>
      <c r="L36" s="33">
        <f t="shared" si="2"/>
        <v>922720</v>
      </c>
      <c r="M36" s="33">
        <f t="shared" si="3"/>
        <v>2230440</v>
      </c>
      <c r="N36" s="36">
        <f t="shared" si="4"/>
        <v>1584536</v>
      </c>
      <c r="O36" s="32">
        <f t="shared" si="7"/>
        <v>455700</v>
      </c>
      <c r="P36" s="32">
        <f t="shared" si="8"/>
        <v>1653600</v>
      </c>
      <c r="Q36" s="32">
        <f t="shared" si="9"/>
        <v>2109300</v>
      </c>
      <c r="R36" s="35">
        <f t="shared" si="10"/>
        <v>1463396</v>
      </c>
      <c r="S36" s="32">
        <v>0</v>
      </c>
    </row>
    <row r="37" spans="1:19" ht="63" x14ac:dyDescent="0.4">
      <c r="A37" s="16" t="s">
        <v>4</v>
      </c>
      <c r="B37" s="16">
        <v>702170</v>
      </c>
      <c r="C37" s="15" t="s">
        <v>67</v>
      </c>
      <c r="D37" s="15" t="s">
        <v>68</v>
      </c>
      <c r="E37" s="32">
        <v>5.3000000000000007</v>
      </c>
      <c r="F37" s="32">
        <f t="shared" si="0"/>
        <v>345600</v>
      </c>
      <c r="G37" s="32">
        <f t="shared" si="1"/>
        <v>152320</v>
      </c>
      <c r="H37" s="32">
        <v>1.6</v>
      </c>
      <c r="I37" s="32">
        <f t="shared" si="5"/>
        <v>1024900</v>
      </c>
      <c r="J37" s="32">
        <f t="shared" si="6"/>
        <v>416620</v>
      </c>
      <c r="K37" s="32">
        <v>3.7</v>
      </c>
      <c r="L37" s="33">
        <f t="shared" si="2"/>
        <v>568940</v>
      </c>
      <c r="M37" s="33">
        <f t="shared" si="3"/>
        <v>1370500</v>
      </c>
      <c r="N37" s="36">
        <f t="shared" si="4"/>
        <v>972242</v>
      </c>
      <c r="O37" s="32">
        <f t="shared" si="7"/>
        <v>336000</v>
      </c>
      <c r="P37" s="32">
        <f t="shared" si="8"/>
        <v>962000</v>
      </c>
      <c r="Q37" s="32">
        <f t="shared" si="9"/>
        <v>1298000</v>
      </c>
      <c r="R37" s="35">
        <f t="shared" si="10"/>
        <v>899742</v>
      </c>
      <c r="S37" s="32">
        <v>0</v>
      </c>
    </row>
    <row r="38" spans="1:19" ht="57.75" x14ac:dyDescent="0.4">
      <c r="A38" s="16" t="s">
        <v>4</v>
      </c>
      <c r="B38" s="16">
        <v>702175</v>
      </c>
      <c r="C38" s="15" t="s">
        <v>69</v>
      </c>
      <c r="D38" s="15" t="s">
        <v>1800</v>
      </c>
      <c r="E38" s="32">
        <v>6.5</v>
      </c>
      <c r="F38" s="32">
        <f t="shared" si="0"/>
        <v>367200</v>
      </c>
      <c r="G38" s="32">
        <f t="shared" si="1"/>
        <v>161840</v>
      </c>
      <c r="H38" s="32">
        <v>1.7</v>
      </c>
      <c r="I38" s="32">
        <f t="shared" si="5"/>
        <v>1329600</v>
      </c>
      <c r="J38" s="32">
        <f t="shared" si="6"/>
        <v>540480</v>
      </c>
      <c r="K38" s="32">
        <v>4.8</v>
      </c>
      <c r="L38" s="33">
        <f t="shared" si="2"/>
        <v>702320</v>
      </c>
      <c r="M38" s="33">
        <f t="shared" si="3"/>
        <v>1696800</v>
      </c>
      <c r="N38" s="36">
        <f t="shared" si="4"/>
        <v>1205176</v>
      </c>
      <c r="O38" s="32">
        <f t="shared" si="7"/>
        <v>357000</v>
      </c>
      <c r="P38" s="32">
        <f t="shared" si="8"/>
        <v>1248000</v>
      </c>
      <c r="Q38" s="32">
        <f t="shared" si="9"/>
        <v>1605000</v>
      </c>
      <c r="R38" s="35">
        <f t="shared" si="10"/>
        <v>1113376</v>
      </c>
      <c r="S38" s="32">
        <v>0</v>
      </c>
    </row>
    <row r="39" spans="1:19" ht="31.5" x14ac:dyDescent="0.4">
      <c r="A39" s="16" t="s">
        <v>4</v>
      </c>
      <c r="B39" s="16">
        <v>702180</v>
      </c>
      <c r="C39" s="15" t="s">
        <v>70</v>
      </c>
      <c r="D39" s="15"/>
      <c r="E39" s="32">
        <v>5.85</v>
      </c>
      <c r="F39" s="32">
        <f t="shared" si="0"/>
        <v>395280</v>
      </c>
      <c r="G39" s="32">
        <f t="shared" si="1"/>
        <v>174216</v>
      </c>
      <c r="H39" s="32">
        <v>1.83</v>
      </c>
      <c r="I39" s="32">
        <f t="shared" si="5"/>
        <v>1113539.9999999998</v>
      </c>
      <c r="J39" s="32">
        <f t="shared" si="6"/>
        <v>452651.99999999994</v>
      </c>
      <c r="K39" s="32">
        <v>4.0199999999999996</v>
      </c>
      <c r="L39" s="33">
        <f t="shared" si="2"/>
        <v>626868</v>
      </c>
      <c r="M39" s="33">
        <f t="shared" si="3"/>
        <v>1508819.9999999998</v>
      </c>
      <c r="N39" s="36">
        <f t="shared" si="4"/>
        <v>1070012.3999999999</v>
      </c>
      <c r="O39" s="32">
        <f t="shared" si="7"/>
        <v>384300</v>
      </c>
      <c r="P39" s="32">
        <f t="shared" si="8"/>
        <v>1045199.9999999999</v>
      </c>
      <c r="Q39" s="32">
        <f t="shared" si="9"/>
        <v>1429500</v>
      </c>
      <c r="R39" s="35">
        <f t="shared" si="10"/>
        <v>990692.4</v>
      </c>
      <c r="S39" s="32">
        <v>0</v>
      </c>
    </row>
    <row r="40" spans="1:19" ht="59.25" customHeight="1" x14ac:dyDescent="0.4">
      <c r="A40" s="16" t="s">
        <v>4</v>
      </c>
      <c r="B40" s="16">
        <v>702185</v>
      </c>
      <c r="C40" s="15" t="s">
        <v>71</v>
      </c>
      <c r="D40" s="15"/>
      <c r="E40" s="32">
        <v>6.7299999999999995</v>
      </c>
      <c r="F40" s="32">
        <f t="shared" si="0"/>
        <v>369360</v>
      </c>
      <c r="G40" s="32">
        <f t="shared" si="1"/>
        <v>162792</v>
      </c>
      <c r="H40" s="32">
        <v>1.71</v>
      </c>
      <c r="I40" s="32">
        <f t="shared" si="5"/>
        <v>1390539.9999999998</v>
      </c>
      <c r="J40" s="32">
        <f t="shared" si="6"/>
        <v>565252</v>
      </c>
      <c r="K40" s="32">
        <v>5.0199999999999996</v>
      </c>
      <c r="L40" s="33">
        <f t="shared" si="2"/>
        <v>728044</v>
      </c>
      <c r="M40" s="33">
        <f t="shared" si="3"/>
        <v>1759899.9999999998</v>
      </c>
      <c r="N40" s="36">
        <f t="shared" si="4"/>
        <v>1250269.1999999997</v>
      </c>
      <c r="O40" s="32">
        <f t="shared" si="7"/>
        <v>359100</v>
      </c>
      <c r="P40" s="32">
        <f t="shared" si="8"/>
        <v>1305200</v>
      </c>
      <c r="Q40" s="32">
        <f t="shared" si="9"/>
        <v>1664300</v>
      </c>
      <c r="R40" s="35">
        <f t="shared" si="10"/>
        <v>1154669.2</v>
      </c>
      <c r="S40" s="32">
        <v>0</v>
      </c>
    </row>
    <row r="41" spans="1:19" ht="31.5" x14ac:dyDescent="0.4">
      <c r="A41" s="16" t="s">
        <v>4</v>
      </c>
      <c r="B41" s="16">
        <v>702190</v>
      </c>
      <c r="C41" s="15" t="s">
        <v>72</v>
      </c>
      <c r="D41" s="15"/>
      <c r="E41" s="32">
        <v>8.65</v>
      </c>
      <c r="F41" s="32">
        <f t="shared" si="0"/>
        <v>585360</v>
      </c>
      <c r="G41" s="32">
        <f t="shared" si="1"/>
        <v>257992</v>
      </c>
      <c r="H41" s="32">
        <v>2.71</v>
      </c>
      <c r="I41" s="32">
        <f t="shared" si="5"/>
        <v>1645380</v>
      </c>
      <c r="J41" s="32">
        <f t="shared" si="6"/>
        <v>668844</v>
      </c>
      <c r="K41" s="32">
        <v>5.94</v>
      </c>
      <c r="L41" s="33">
        <f t="shared" si="2"/>
        <v>926836</v>
      </c>
      <c r="M41" s="33">
        <f t="shared" si="3"/>
        <v>2230740</v>
      </c>
      <c r="N41" s="36">
        <f t="shared" si="4"/>
        <v>1581954.8</v>
      </c>
      <c r="O41" s="32">
        <f t="shared" si="7"/>
        <v>569100</v>
      </c>
      <c r="P41" s="32">
        <f t="shared" si="8"/>
        <v>1544400</v>
      </c>
      <c r="Q41" s="32">
        <f t="shared" si="9"/>
        <v>2113500</v>
      </c>
      <c r="R41" s="35">
        <f t="shared" si="10"/>
        <v>1464714.8</v>
      </c>
      <c r="S41" s="32">
        <v>0</v>
      </c>
    </row>
    <row r="42" spans="1:19" ht="31.5" x14ac:dyDescent="0.4">
      <c r="A42" s="16" t="s">
        <v>4</v>
      </c>
      <c r="B42" s="16">
        <v>702195</v>
      </c>
      <c r="C42" s="15" t="s">
        <v>73</v>
      </c>
      <c r="D42" s="15"/>
      <c r="E42" s="32">
        <v>7.22</v>
      </c>
      <c r="F42" s="32">
        <f t="shared" si="0"/>
        <v>565920</v>
      </c>
      <c r="G42" s="32">
        <f t="shared" si="1"/>
        <v>249424</v>
      </c>
      <c r="H42" s="32">
        <v>2.62</v>
      </c>
      <c r="I42" s="32">
        <f t="shared" si="5"/>
        <v>1274200</v>
      </c>
      <c r="J42" s="32">
        <f t="shared" si="6"/>
        <v>517959.99999999994</v>
      </c>
      <c r="K42" s="32">
        <v>4.5999999999999996</v>
      </c>
      <c r="L42" s="33">
        <f t="shared" si="2"/>
        <v>767384</v>
      </c>
      <c r="M42" s="33">
        <f t="shared" si="3"/>
        <v>1840120</v>
      </c>
      <c r="N42" s="36">
        <f t="shared" si="4"/>
        <v>1302951.2000000002</v>
      </c>
      <c r="O42" s="32">
        <f t="shared" si="7"/>
        <v>550200</v>
      </c>
      <c r="P42" s="32">
        <f t="shared" si="8"/>
        <v>1196000</v>
      </c>
      <c r="Q42" s="32">
        <f t="shared" si="9"/>
        <v>1746200</v>
      </c>
      <c r="R42" s="35">
        <f t="shared" si="10"/>
        <v>1209031.2000000002</v>
      </c>
      <c r="S42" s="32">
        <v>0</v>
      </c>
    </row>
    <row r="43" spans="1:19" ht="17.25" x14ac:dyDescent="0.4">
      <c r="A43" s="16" t="s">
        <v>4</v>
      </c>
      <c r="B43" s="16">
        <v>702200</v>
      </c>
      <c r="C43" s="15" t="s">
        <v>74</v>
      </c>
      <c r="D43" s="15"/>
      <c r="E43" s="32">
        <v>4.99</v>
      </c>
      <c r="F43" s="32">
        <f t="shared" si="0"/>
        <v>336960</v>
      </c>
      <c r="G43" s="32">
        <f t="shared" si="1"/>
        <v>148512</v>
      </c>
      <c r="H43" s="32">
        <v>1.56</v>
      </c>
      <c r="I43" s="32">
        <f t="shared" si="5"/>
        <v>950110</v>
      </c>
      <c r="J43" s="32">
        <f t="shared" si="6"/>
        <v>386218</v>
      </c>
      <c r="K43" s="32">
        <v>3.43</v>
      </c>
      <c r="L43" s="33">
        <f t="shared" si="2"/>
        <v>534730</v>
      </c>
      <c r="M43" s="33">
        <f t="shared" si="3"/>
        <v>1287070</v>
      </c>
      <c r="N43" s="36">
        <f t="shared" si="4"/>
        <v>912759</v>
      </c>
      <c r="O43" s="32">
        <f t="shared" si="7"/>
        <v>327600</v>
      </c>
      <c r="P43" s="32">
        <f t="shared" si="8"/>
        <v>891800</v>
      </c>
      <c r="Q43" s="32">
        <f t="shared" si="9"/>
        <v>1219400</v>
      </c>
      <c r="R43" s="35">
        <f t="shared" si="10"/>
        <v>845089</v>
      </c>
      <c r="S43" s="32">
        <v>0</v>
      </c>
    </row>
    <row r="44" spans="1:19" ht="17.25" x14ac:dyDescent="0.4">
      <c r="A44" s="16" t="s">
        <v>4</v>
      </c>
      <c r="B44" s="16">
        <v>702205</v>
      </c>
      <c r="C44" s="15" t="s">
        <v>75</v>
      </c>
      <c r="D44" s="15"/>
      <c r="E44" s="32">
        <v>5.47</v>
      </c>
      <c r="F44" s="32">
        <f t="shared" si="0"/>
        <v>369360</v>
      </c>
      <c r="G44" s="32">
        <f t="shared" si="1"/>
        <v>162792</v>
      </c>
      <c r="H44" s="32">
        <v>1.71</v>
      </c>
      <c r="I44" s="32">
        <f t="shared" si="5"/>
        <v>1041519.9999999999</v>
      </c>
      <c r="J44" s="32">
        <f t="shared" si="6"/>
        <v>423376</v>
      </c>
      <c r="K44" s="32">
        <v>3.76</v>
      </c>
      <c r="L44" s="33">
        <f t="shared" si="2"/>
        <v>586168</v>
      </c>
      <c r="M44" s="33">
        <f t="shared" si="3"/>
        <v>1410880</v>
      </c>
      <c r="N44" s="36">
        <f t="shared" si="4"/>
        <v>1000562.4</v>
      </c>
      <c r="O44" s="32">
        <f t="shared" si="7"/>
        <v>359100</v>
      </c>
      <c r="P44" s="32">
        <f t="shared" si="8"/>
        <v>977600</v>
      </c>
      <c r="Q44" s="32">
        <f t="shared" si="9"/>
        <v>1336700</v>
      </c>
      <c r="R44" s="35">
        <f t="shared" si="10"/>
        <v>926382.4</v>
      </c>
      <c r="S44" s="32">
        <v>0</v>
      </c>
    </row>
    <row r="45" spans="1:19" ht="31.5" x14ac:dyDescent="0.4">
      <c r="A45" s="16" t="s">
        <v>4</v>
      </c>
      <c r="B45" s="16">
        <v>702210</v>
      </c>
      <c r="C45" s="15" t="s">
        <v>76</v>
      </c>
      <c r="D45" s="15"/>
      <c r="E45" s="32">
        <v>8.370000000000001</v>
      </c>
      <c r="F45" s="32">
        <f t="shared" si="0"/>
        <v>565920</v>
      </c>
      <c r="G45" s="32">
        <f t="shared" si="1"/>
        <v>249424</v>
      </c>
      <c r="H45" s="32">
        <v>2.62</v>
      </c>
      <c r="I45" s="32">
        <f t="shared" si="5"/>
        <v>1592750</v>
      </c>
      <c r="J45" s="32">
        <f t="shared" si="6"/>
        <v>647450</v>
      </c>
      <c r="K45" s="32">
        <v>5.75</v>
      </c>
      <c r="L45" s="33">
        <f t="shared" si="2"/>
        <v>896874</v>
      </c>
      <c r="M45" s="33">
        <f t="shared" si="3"/>
        <v>2158670</v>
      </c>
      <c r="N45" s="36">
        <f t="shared" si="4"/>
        <v>1530858.2000000002</v>
      </c>
      <c r="O45" s="32">
        <f t="shared" si="7"/>
        <v>550200</v>
      </c>
      <c r="P45" s="32">
        <f t="shared" si="8"/>
        <v>1495000</v>
      </c>
      <c r="Q45" s="32">
        <f t="shared" si="9"/>
        <v>2045200</v>
      </c>
      <c r="R45" s="35">
        <f t="shared" si="10"/>
        <v>1417388.2000000002</v>
      </c>
      <c r="S45" s="32">
        <v>0</v>
      </c>
    </row>
    <row r="46" spans="1:19" ht="17.25" x14ac:dyDescent="0.4">
      <c r="A46" s="16" t="s">
        <v>4</v>
      </c>
      <c r="B46" s="16">
        <v>702215</v>
      </c>
      <c r="C46" s="15" t="s">
        <v>77</v>
      </c>
      <c r="D46" s="15"/>
      <c r="E46" s="32">
        <v>5.47</v>
      </c>
      <c r="F46" s="32">
        <f t="shared" si="0"/>
        <v>369360</v>
      </c>
      <c r="G46" s="32">
        <f t="shared" si="1"/>
        <v>162792</v>
      </c>
      <c r="H46" s="32">
        <v>1.71</v>
      </c>
      <c r="I46" s="32">
        <f t="shared" si="5"/>
        <v>1041519.9999999999</v>
      </c>
      <c r="J46" s="32">
        <f t="shared" si="6"/>
        <v>423376</v>
      </c>
      <c r="K46" s="32">
        <v>3.76</v>
      </c>
      <c r="L46" s="33">
        <f t="shared" si="2"/>
        <v>586168</v>
      </c>
      <c r="M46" s="33">
        <f t="shared" si="3"/>
        <v>1410880</v>
      </c>
      <c r="N46" s="36">
        <f t="shared" si="4"/>
        <v>1000562.4</v>
      </c>
      <c r="O46" s="32">
        <f t="shared" si="7"/>
        <v>359100</v>
      </c>
      <c r="P46" s="32">
        <f t="shared" si="8"/>
        <v>977600</v>
      </c>
      <c r="Q46" s="32">
        <f t="shared" si="9"/>
        <v>1336700</v>
      </c>
      <c r="R46" s="35">
        <f t="shared" si="10"/>
        <v>926382.4</v>
      </c>
      <c r="S46" s="32">
        <v>0</v>
      </c>
    </row>
    <row r="47" spans="1:19" ht="31.5" x14ac:dyDescent="0.4">
      <c r="A47" s="16" t="s">
        <v>4</v>
      </c>
      <c r="B47" s="16">
        <v>702220</v>
      </c>
      <c r="C47" s="15" t="s">
        <v>78</v>
      </c>
      <c r="D47" s="15"/>
      <c r="E47" s="32">
        <v>3.6499999999999995</v>
      </c>
      <c r="F47" s="32">
        <f t="shared" si="0"/>
        <v>246239.99999999997</v>
      </c>
      <c r="G47" s="32">
        <f t="shared" si="1"/>
        <v>108527.99999999999</v>
      </c>
      <c r="H47" s="32">
        <v>1.1399999999999999</v>
      </c>
      <c r="I47" s="32">
        <f t="shared" si="5"/>
        <v>695269.99999999988</v>
      </c>
      <c r="J47" s="32">
        <f t="shared" si="6"/>
        <v>282626</v>
      </c>
      <c r="K47" s="32">
        <v>2.5099999999999998</v>
      </c>
      <c r="L47" s="33">
        <f t="shared" si="2"/>
        <v>391154</v>
      </c>
      <c r="M47" s="33">
        <f t="shared" si="3"/>
        <v>941509.99999999988</v>
      </c>
      <c r="N47" s="36">
        <f t="shared" si="4"/>
        <v>667702.19999999995</v>
      </c>
      <c r="O47" s="32">
        <f t="shared" si="7"/>
        <v>239399.99999999997</v>
      </c>
      <c r="P47" s="32">
        <f t="shared" si="8"/>
        <v>652600</v>
      </c>
      <c r="Q47" s="32">
        <f t="shared" si="9"/>
        <v>892000</v>
      </c>
      <c r="R47" s="35">
        <f t="shared" si="10"/>
        <v>618192.19999999995</v>
      </c>
      <c r="S47" s="32">
        <v>0</v>
      </c>
    </row>
    <row r="48" spans="1:19" ht="31.5" x14ac:dyDescent="0.4">
      <c r="A48" s="16" t="s">
        <v>4</v>
      </c>
      <c r="B48" s="16">
        <v>702225</v>
      </c>
      <c r="C48" s="15" t="s">
        <v>79</v>
      </c>
      <c r="D48" s="15"/>
      <c r="E48" s="32">
        <v>4.33</v>
      </c>
      <c r="F48" s="32">
        <f t="shared" si="0"/>
        <v>339120</v>
      </c>
      <c r="G48" s="32">
        <f t="shared" si="1"/>
        <v>149464</v>
      </c>
      <c r="H48" s="32">
        <v>1.57</v>
      </c>
      <c r="I48" s="32">
        <f t="shared" si="5"/>
        <v>764519.99999999988</v>
      </c>
      <c r="J48" s="32">
        <f t="shared" si="6"/>
        <v>310776</v>
      </c>
      <c r="K48" s="32">
        <v>2.76</v>
      </c>
      <c r="L48" s="33">
        <f t="shared" si="2"/>
        <v>460240</v>
      </c>
      <c r="M48" s="33">
        <f t="shared" si="3"/>
        <v>1103640</v>
      </c>
      <c r="N48" s="36">
        <f t="shared" si="4"/>
        <v>781472</v>
      </c>
      <c r="O48" s="32">
        <f t="shared" si="7"/>
        <v>329700</v>
      </c>
      <c r="P48" s="32">
        <f t="shared" si="8"/>
        <v>717600</v>
      </c>
      <c r="Q48" s="32">
        <f t="shared" si="9"/>
        <v>1047300</v>
      </c>
      <c r="R48" s="35">
        <f t="shared" si="10"/>
        <v>725132</v>
      </c>
      <c r="S48" s="32">
        <v>0</v>
      </c>
    </row>
    <row r="49" spans="1:19" ht="31.5" x14ac:dyDescent="0.4">
      <c r="A49" s="16" t="s">
        <v>4</v>
      </c>
      <c r="B49" s="16">
        <v>702230</v>
      </c>
      <c r="C49" s="15" t="s">
        <v>80</v>
      </c>
      <c r="D49" s="15"/>
      <c r="E49" s="32">
        <v>6.43</v>
      </c>
      <c r="F49" s="32">
        <f t="shared" si="0"/>
        <v>477360</v>
      </c>
      <c r="G49" s="32">
        <f t="shared" si="1"/>
        <v>210392</v>
      </c>
      <c r="H49" s="32">
        <v>2.21</v>
      </c>
      <c r="I49" s="32">
        <f t="shared" si="5"/>
        <v>1168940</v>
      </c>
      <c r="J49" s="32">
        <f t="shared" si="6"/>
        <v>475172</v>
      </c>
      <c r="K49" s="32">
        <v>4.22</v>
      </c>
      <c r="L49" s="33">
        <f t="shared" si="2"/>
        <v>685564</v>
      </c>
      <c r="M49" s="33">
        <f t="shared" si="3"/>
        <v>1646300</v>
      </c>
      <c r="N49" s="36">
        <f t="shared" si="4"/>
        <v>1166405.2</v>
      </c>
      <c r="O49" s="32">
        <f t="shared" si="7"/>
        <v>464100</v>
      </c>
      <c r="P49" s="32">
        <f t="shared" si="8"/>
        <v>1097200</v>
      </c>
      <c r="Q49" s="32">
        <f t="shared" si="9"/>
        <v>1561300</v>
      </c>
      <c r="R49" s="35">
        <f t="shared" si="10"/>
        <v>1081405.2</v>
      </c>
      <c r="S49" s="32">
        <v>0</v>
      </c>
    </row>
    <row r="50" spans="1:19" ht="17.25" x14ac:dyDescent="0.4">
      <c r="A50" s="16" t="s">
        <v>4</v>
      </c>
      <c r="B50" s="16">
        <v>702235</v>
      </c>
      <c r="C50" s="15" t="s">
        <v>81</v>
      </c>
      <c r="D50" s="15"/>
      <c r="E50" s="32">
        <v>5.47</v>
      </c>
      <c r="F50" s="32">
        <f t="shared" si="0"/>
        <v>369360</v>
      </c>
      <c r="G50" s="32">
        <f t="shared" si="1"/>
        <v>162792</v>
      </c>
      <c r="H50" s="32">
        <v>1.71</v>
      </c>
      <c r="I50" s="32">
        <f t="shared" si="5"/>
        <v>1041519.9999999999</v>
      </c>
      <c r="J50" s="32">
        <f t="shared" si="6"/>
        <v>423376</v>
      </c>
      <c r="K50" s="32">
        <v>3.76</v>
      </c>
      <c r="L50" s="33">
        <f t="shared" si="2"/>
        <v>586168</v>
      </c>
      <c r="M50" s="33">
        <f t="shared" si="3"/>
        <v>1410880</v>
      </c>
      <c r="N50" s="36">
        <f t="shared" si="4"/>
        <v>1000562.4</v>
      </c>
      <c r="O50" s="32">
        <f t="shared" si="7"/>
        <v>359100</v>
      </c>
      <c r="P50" s="32">
        <f t="shared" si="8"/>
        <v>977600</v>
      </c>
      <c r="Q50" s="32">
        <f t="shared" si="9"/>
        <v>1336700</v>
      </c>
      <c r="R50" s="35">
        <f t="shared" si="10"/>
        <v>926382.4</v>
      </c>
      <c r="S50" s="32">
        <v>0</v>
      </c>
    </row>
    <row r="51" spans="1:19" ht="31.5" x14ac:dyDescent="0.4">
      <c r="A51" s="16" t="s">
        <v>4</v>
      </c>
      <c r="B51" s="16">
        <v>702240</v>
      </c>
      <c r="C51" s="15" t="s">
        <v>82</v>
      </c>
      <c r="D51" s="15"/>
      <c r="E51" s="32">
        <v>4.88</v>
      </c>
      <c r="F51" s="32">
        <f t="shared" si="0"/>
        <v>306720</v>
      </c>
      <c r="G51" s="32">
        <f t="shared" si="1"/>
        <v>135184</v>
      </c>
      <c r="H51" s="32">
        <v>1.42</v>
      </c>
      <c r="I51" s="32">
        <f t="shared" si="5"/>
        <v>958420</v>
      </c>
      <c r="J51" s="32">
        <f t="shared" si="6"/>
        <v>389596</v>
      </c>
      <c r="K51" s="32">
        <v>3.46</v>
      </c>
      <c r="L51" s="33">
        <f t="shared" si="2"/>
        <v>524780</v>
      </c>
      <c r="M51" s="33">
        <f t="shared" si="3"/>
        <v>1265140</v>
      </c>
      <c r="N51" s="36">
        <f t="shared" si="4"/>
        <v>897794</v>
      </c>
      <c r="O51" s="32">
        <f t="shared" si="7"/>
        <v>298200</v>
      </c>
      <c r="P51" s="32">
        <f t="shared" si="8"/>
        <v>899600</v>
      </c>
      <c r="Q51" s="32">
        <f t="shared" si="9"/>
        <v>1197800</v>
      </c>
      <c r="R51" s="35">
        <f t="shared" si="10"/>
        <v>830454</v>
      </c>
      <c r="S51" s="32">
        <v>0</v>
      </c>
    </row>
    <row r="52" spans="1:19" ht="31.5" x14ac:dyDescent="0.4">
      <c r="A52" s="16" t="s">
        <v>4</v>
      </c>
      <c r="B52" s="16">
        <v>702245</v>
      </c>
      <c r="C52" s="15" t="s">
        <v>83</v>
      </c>
      <c r="D52" s="15"/>
      <c r="E52" s="32">
        <v>5.6499999999999995</v>
      </c>
      <c r="F52" s="32">
        <f t="shared" si="0"/>
        <v>408240</v>
      </c>
      <c r="G52" s="32">
        <f t="shared" si="1"/>
        <v>179928</v>
      </c>
      <c r="H52" s="32">
        <v>1.89</v>
      </c>
      <c r="I52" s="32">
        <f t="shared" si="5"/>
        <v>1041519.9999999999</v>
      </c>
      <c r="J52" s="32">
        <f t="shared" si="6"/>
        <v>423376</v>
      </c>
      <c r="K52" s="32">
        <v>3.76</v>
      </c>
      <c r="L52" s="33">
        <f t="shared" si="2"/>
        <v>603304</v>
      </c>
      <c r="M52" s="33">
        <f t="shared" si="3"/>
        <v>1449760</v>
      </c>
      <c r="N52" s="36">
        <f t="shared" si="4"/>
        <v>1027447.2</v>
      </c>
      <c r="O52" s="32">
        <f t="shared" si="7"/>
        <v>396900</v>
      </c>
      <c r="P52" s="32">
        <f t="shared" si="8"/>
        <v>977600</v>
      </c>
      <c r="Q52" s="32">
        <f t="shared" si="9"/>
        <v>1374500</v>
      </c>
      <c r="R52" s="35">
        <f t="shared" si="10"/>
        <v>952187.2</v>
      </c>
      <c r="S52" s="32">
        <v>0</v>
      </c>
    </row>
    <row r="53" spans="1:19" ht="31.5" x14ac:dyDescent="0.4">
      <c r="A53" s="16" t="s">
        <v>4</v>
      </c>
      <c r="B53" s="16">
        <v>702250</v>
      </c>
      <c r="C53" s="15" t="s">
        <v>84</v>
      </c>
      <c r="D53" s="15"/>
      <c r="E53" s="32">
        <v>8.3999999999999986</v>
      </c>
      <c r="F53" s="32">
        <f t="shared" si="0"/>
        <v>568080</v>
      </c>
      <c r="G53" s="32">
        <f t="shared" si="1"/>
        <v>250376</v>
      </c>
      <c r="H53" s="32">
        <v>2.63</v>
      </c>
      <c r="I53" s="32">
        <f t="shared" si="5"/>
        <v>1598289.9999999998</v>
      </c>
      <c r="J53" s="32">
        <f t="shared" si="6"/>
        <v>649702</v>
      </c>
      <c r="K53" s="32">
        <v>5.77</v>
      </c>
      <c r="L53" s="33">
        <f t="shared" si="2"/>
        <v>900078</v>
      </c>
      <c r="M53" s="33">
        <f t="shared" si="3"/>
        <v>2166370</v>
      </c>
      <c r="N53" s="36">
        <f t="shared" si="4"/>
        <v>1536315.4</v>
      </c>
      <c r="O53" s="32">
        <f t="shared" si="7"/>
        <v>552300</v>
      </c>
      <c r="P53" s="32">
        <f t="shared" si="8"/>
        <v>1500200</v>
      </c>
      <c r="Q53" s="32">
        <f t="shared" si="9"/>
        <v>2052500</v>
      </c>
      <c r="R53" s="35">
        <f t="shared" si="10"/>
        <v>1422445.4</v>
      </c>
      <c r="S53" s="32">
        <v>0</v>
      </c>
    </row>
    <row r="54" spans="1:19" ht="31.5" x14ac:dyDescent="0.4">
      <c r="A54" s="16" t="s">
        <v>4</v>
      </c>
      <c r="B54" s="16">
        <v>702255</v>
      </c>
      <c r="C54" s="15" t="s">
        <v>85</v>
      </c>
      <c r="D54" s="15"/>
      <c r="E54" s="32">
        <v>5.7299999999999995</v>
      </c>
      <c r="F54" s="32">
        <f t="shared" si="0"/>
        <v>425520</v>
      </c>
      <c r="G54" s="32">
        <f t="shared" si="1"/>
        <v>187544</v>
      </c>
      <c r="H54" s="32">
        <v>1.97</v>
      </c>
      <c r="I54" s="32">
        <f t="shared" si="5"/>
        <v>1041519.9999999999</v>
      </c>
      <c r="J54" s="32">
        <f t="shared" si="6"/>
        <v>423376</v>
      </c>
      <c r="K54" s="32">
        <v>3.76</v>
      </c>
      <c r="L54" s="33">
        <f t="shared" si="2"/>
        <v>610920</v>
      </c>
      <c r="M54" s="33">
        <f t="shared" si="3"/>
        <v>1467040</v>
      </c>
      <c r="N54" s="36">
        <f t="shared" si="4"/>
        <v>1039396</v>
      </c>
      <c r="O54" s="32">
        <f t="shared" si="7"/>
        <v>413700</v>
      </c>
      <c r="P54" s="32">
        <f t="shared" si="8"/>
        <v>977600</v>
      </c>
      <c r="Q54" s="32">
        <f t="shared" si="9"/>
        <v>1391300</v>
      </c>
      <c r="R54" s="35">
        <f t="shared" si="10"/>
        <v>963656</v>
      </c>
      <c r="S54" s="32">
        <v>0</v>
      </c>
    </row>
    <row r="55" spans="1:19" ht="63" x14ac:dyDescent="0.4">
      <c r="A55" s="16" t="s">
        <v>4</v>
      </c>
      <c r="B55" s="16">
        <v>702260</v>
      </c>
      <c r="C55" s="15" t="s">
        <v>86</v>
      </c>
      <c r="D55" s="15"/>
      <c r="E55" s="32">
        <v>5.58</v>
      </c>
      <c r="F55" s="32">
        <f t="shared" si="0"/>
        <v>306720</v>
      </c>
      <c r="G55" s="32">
        <f t="shared" si="1"/>
        <v>135184</v>
      </c>
      <c r="H55" s="32">
        <v>1.42</v>
      </c>
      <c r="I55" s="32">
        <f t="shared" si="5"/>
        <v>1152320</v>
      </c>
      <c r="J55" s="32">
        <f t="shared" si="6"/>
        <v>468416</v>
      </c>
      <c r="K55" s="32">
        <v>4.16</v>
      </c>
      <c r="L55" s="33">
        <f t="shared" si="2"/>
        <v>603600</v>
      </c>
      <c r="M55" s="33">
        <f t="shared" si="3"/>
        <v>1459040</v>
      </c>
      <c r="N55" s="36">
        <f t="shared" si="4"/>
        <v>1036520</v>
      </c>
      <c r="O55" s="32">
        <f t="shared" si="7"/>
        <v>298200</v>
      </c>
      <c r="P55" s="32">
        <f t="shared" si="8"/>
        <v>1081600</v>
      </c>
      <c r="Q55" s="32">
        <f t="shared" si="9"/>
        <v>1379800</v>
      </c>
      <c r="R55" s="35">
        <f t="shared" si="10"/>
        <v>957280</v>
      </c>
      <c r="S55" s="32">
        <v>0</v>
      </c>
    </row>
    <row r="56" spans="1:19" ht="63" x14ac:dyDescent="0.4">
      <c r="A56" s="16" t="s">
        <v>4</v>
      </c>
      <c r="B56" s="16">
        <v>702265</v>
      </c>
      <c r="C56" s="15" t="s">
        <v>87</v>
      </c>
      <c r="D56" s="15"/>
      <c r="E56" s="32">
        <v>6.3500000000000005</v>
      </c>
      <c r="F56" s="32">
        <f t="shared" si="0"/>
        <v>313200</v>
      </c>
      <c r="G56" s="32">
        <f t="shared" si="1"/>
        <v>138040</v>
      </c>
      <c r="H56" s="32">
        <v>1.45</v>
      </c>
      <c r="I56" s="32">
        <f t="shared" si="5"/>
        <v>1357300</v>
      </c>
      <c r="J56" s="32">
        <f t="shared" si="6"/>
        <v>551740</v>
      </c>
      <c r="K56" s="32">
        <v>4.9000000000000004</v>
      </c>
      <c r="L56" s="33">
        <f t="shared" si="2"/>
        <v>689780</v>
      </c>
      <c r="M56" s="33">
        <f t="shared" si="3"/>
        <v>1670500</v>
      </c>
      <c r="N56" s="36">
        <f t="shared" si="4"/>
        <v>1187654</v>
      </c>
      <c r="O56" s="32">
        <f t="shared" si="7"/>
        <v>304500</v>
      </c>
      <c r="P56" s="32">
        <f t="shared" si="8"/>
        <v>1274000</v>
      </c>
      <c r="Q56" s="32">
        <f t="shared" si="9"/>
        <v>1578500</v>
      </c>
      <c r="R56" s="35">
        <f t="shared" si="10"/>
        <v>1095654</v>
      </c>
      <c r="S56" s="32">
        <v>0</v>
      </c>
    </row>
    <row r="57" spans="1:19" ht="63" x14ac:dyDescent="0.4">
      <c r="A57" s="16" t="s">
        <v>4</v>
      </c>
      <c r="B57" s="16">
        <v>702270</v>
      </c>
      <c r="C57" s="15" t="s">
        <v>88</v>
      </c>
      <c r="D57" s="15"/>
      <c r="E57" s="32">
        <v>9.5500000000000007</v>
      </c>
      <c r="F57" s="32">
        <f t="shared" si="0"/>
        <v>498960</v>
      </c>
      <c r="G57" s="32">
        <f t="shared" si="1"/>
        <v>219912</v>
      </c>
      <c r="H57" s="32">
        <v>2.31</v>
      </c>
      <c r="I57" s="32">
        <f t="shared" si="5"/>
        <v>2005480</v>
      </c>
      <c r="J57" s="32">
        <f t="shared" si="6"/>
        <v>815224</v>
      </c>
      <c r="K57" s="32">
        <v>7.24</v>
      </c>
      <c r="L57" s="33">
        <f t="shared" si="2"/>
        <v>1035136</v>
      </c>
      <c r="M57" s="33">
        <f t="shared" si="3"/>
        <v>2504440</v>
      </c>
      <c r="N57" s="36">
        <f t="shared" si="4"/>
        <v>1779844.8</v>
      </c>
      <c r="O57" s="32">
        <f t="shared" si="7"/>
        <v>485100</v>
      </c>
      <c r="P57" s="32">
        <f t="shared" si="8"/>
        <v>1882400</v>
      </c>
      <c r="Q57" s="32">
        <f t="shared" si="9"/>
        <v>2367500</v>
      </c>
      <c r="R57" s="35">
        <f t="shared" si="10"/>
        <v>1642904.8</v>
      </c>
      <c r="S57" s="32">
        <v>0</v>
      </c>
    </row>
    <row r="58" spans="1:19" ht="31.5" x14ac:dyDescent="0.4">
      <c r="A58" s="16" t="s">
        <v>4</v>
      </c>
      <c r="B58" s="16">
        <v>702275</v>
      </c>
      <c r="C58" s="15" t="s">
        <v>89</v>
      </c>
      <c r="D58" s="15"/>
      <c r="E58" s="32">
        <v>11.809999999999999</v>
      </c>
      <c r="F58" s="32">
        <f t="shared" si="0"/>
        <v>799200</v>
      </c>
      <c r="G58" s="32">
        <f t="shared" si="1"/>
        <v>352240</v>
      </c>
      <c r="H58" s="32">
        <v>3.7</v>
      </c>
      <c r="I58" s="32">
        <f t="shared" si="5"/>
        <v>2246470</v>
      </c>
      <c r="J58" s="32">
        <f t="shared" si="6"/>
        <v>913185.99999999988</v>
      </c>
      <c r="K58" s="32">
        <v>8.11</v>
      </c>
      <c r="L58" s="33">
        <f t="shared" si="2"/>
        <v>1265426</v>
      </c>
      <c r="M58" s="33">
        <f t="shared" si="3"/>
        <v>3045670</v>
      </c>
      <c r="N58" s="36">
        <f t="shared" si="4"/>
        <v>2159871.7999999998</v>
      </c>
      <c r="O58" s="32">
        <f t="shared" si="7"/>
        <v>777000</v>
      </c>
      <c r="P58" s="32">
        <f t="shared" si="8"/>
        <v>2108600</v>
      </c>
      <c r="Q58" s="32">
        <f t="shared" si="9"/>
        <v>2885600</v>
      </c>
      <c r="R58" s="35">
        <f t="shared" si="10"/>
        <v>1999801.8</v>
      </c>
      <c r="S58" s="32">
        <v>0</v>
      </c>
    </row>
    <row r="59" spans="1:19" ht="17.25" x14ac:dyDescent="0.4">
      <c r="A59" s="16" t="s">
        <v>4</v>
      </c>
      <c r="B59" s="16">
        <v>702280</v>
      </c>
      <c r="C59" s="15" t="s">
        <v>90</v>
      </c>
      <c r="D59" s="15"/>
      <c r="E59" s="32">
        <v>5.85</v>
      </c>
      <c r="F59" s="32">
        <f t="shared" si="0"/>
        <v>395280</v>
      </c>
      <c r="G59" s="32">
        <f t="shared" si="1"/>
        <v>174216</v>
      </c>
      <c r="H59" s="32">
        <v>1.83</v>
      </c>
      <c r="I59" s="32">
        <f t="shared" si="5"/>
        <v>1113539.9999999998</v>
      </c>
      <c r="J59" s="32">
        <f t="shared" si="6"/>
        <v>452651.99999999994</v>
      </c>
      <c r="K59" s="32">
        <v>4.0199999999999996</v>
      </c>
      <c r="L59" s="33">
        <f t="shared" si="2"/>
        <v>626868</v>
      </c>
      <c r="M59" s="33">
        <f t="shared" si="3"/>
        <v>1508819.9999999998</v>
      </c>
      <c r="N59" s="36">
        <f t="shared" si="4"/>
        <v>1070012.3999999999</v>
      </c>
      <c r="O59" s="32">
        <f t="shared" si="7"/>
        <v>384300</v>
      </c>
      <c r="P59" s="32">
        <f t="shared" si="8"/>
        <v>1045199.9999999999</v>
      </c>
      <c r="Q59" s="32">
        <f t="shared" si="9"/>
        <v>1429500</v>
      </c>
      <c r="R59" s="35">
        <f t="shared" si="10"/>
        <v>990692.4</v>
      </c>
      <c r="S59" s="32">
        <v>0</v>
      </c>
    </row>
    <row r="60" spans="1:19" ht="17.25" x14ac:dyDescent="0.4">
      <c r="A60" s="16" t="s">
        <v>4</v>
      </c>
      <c r="B60" s="16">
        <v>702285</v>
      </c>
      <c r="C60" s="15" t="s">
        <v>91</v>
      </c>
      <c r="D60" s="15"/>
      <c r="E60" s="32">
        <v>6.3699999999999992</v>
      </c>
      <c r="F60" s="32">
        <f t="shared" si="0"/>
        <v>473040</v>
      </c>
      <c r="G60" s="32">
        <f t="shared" si="1"/>
        <v>208488</v>
      </c>
      <c r="H60" s="32">
        <v>2.19</v>
      </c>
      <c r="I60" s="32">
        <f t="shared" si="5"/>
        <v>1157860</v>
      </c>
      <c r="J60" s="32">
        <f t="shared" si="6"/>
        <v>470667.99999999994</v>
      </c>
      <c r="K60" s="32">
        <v>4.18</v>
      </c>
      <c r="L60" s="33">
        <f t="shared" si="2"/>
        <v>679156</v>
      </c>
      <c r="M60" s="33">
        <f t="shared" si="3"/>
        <v>1630900</v>
      </c>
      <c r="N60" s="36">
        <f t="shared" si="4"/>
        <v>1155490.8</v>
      </c>
      <c r="O60" s="32">
        <f t="shared" si="7"/>
        <v>459900</v>
      </c>
      <c r="P60" s="32">
        <f t="shared" si="8"/>
        <v>1086800</v>
      </c>
      <c r="Q60" s="32">
        <f t="shared" si="9"/>
        <v>1546700</v>
      </c>
      <c r="R60" s="35">
        <f t="shared" si="10"/>
        <v>1071290.8</v>
      </c>
      <c r="S60" s="32">
        <v>0</v>
      </c>
    </row>
    <row r="61" spans="1:19" ht="31.5" x14ac:dyDescent="0.4">
      <c r="A61" s="16" t="s">
        <v>4</v>
      </c>
      <c r="B61" s="16">
        <v>702290</v>
      </c>
      <c r="C61" s="15" t="s">
        <v>92</v>
      </c>
      <c r="D61" s="15"/>
      <c r="E61" s="32">
        <v>9.99</v>
      </c>
      <c r="F61" s="32">
        <f t="shared" si="0"/>
        <v>740880</v>
      </c>
      <c r="G61" s="32">
        <f t="shared" si="1"/>
        <v>326536</v>
      </c>
      <c r="H61" s="32">
        <v>3.43</v>
      </c>
      <c r="I61" s="32">
        <f t="shared" si="5"/>
        <v>1817120</v>
      </c>
      <c r="J61" s="32">
        <f t="shared" si="6"/>
        <v>738656</v>
      </c>
      <c r="K61" s="32">
        <v>6.56</v>
      </c>
      <c r="L61" s="33">
        <f t="shared" si="2"/>
        <v>1065192</v>
      </c>
      <c r="M61" s="33">
        <f t="shared" si="3"/>
        <v>2558000</v>
      </c>
      <c r="N61" s="36">
        <f t="shared" si="4"/>
        <v>1812365.6</v>
      </c>
      <c r="O61" s="32">
        <f t="shared" si="7"/>
        <v>720300</v>
      </c>
      <c r="P61" s="32">
        <f t="shared" si="8"/>
        <v>1705600</v>
      </c>
      <c r="Q61" s="32">
        <f t="shared" si="9"/>
        <v>2425900</v>
      </c>
      <c r="R61" s="35">
        <f t="shared" si="10"/>
        <v>1680265.6</v>
      </c>
      <c r="S61" s="32">
        <v>0</v>
      </c>
    </row>
    <row r="62" spans="1:19" ht="31.5" x14ac:dyDescent="0.4">
      <c r="A62" s="16" t="s">
        <v>4</v>
      </c>
      <c r="B62" s="16">
        <v>702295</v>
      </c>
      <c r="C62" s="15" t="s">
        <v>93</v>
      </c>
      <c r="D62" s="15"/>
      <c r="E62" s="32">
        <v>8.5300000000000011</v>
      </c>
      <c r="F62" s="32">
        <f t="shared" si="0"/>
        <v>576720</v>
      </c>
      <c r="G62" s="32">
        <f t="shared" si="1"/>
        <v>254184</v>
      </c>
      <c r="H62" s="32">
        <v>2.67</v>
      </c>
      <c r="I62" s="32">
        <f t="shared" si="5"/>
        <v>1623220</v>
      </c>
      <c r="J62" s="32">
        <f t="shared" si="6"/>
        <v>659836</v>
      </c>
      <c r="K62" s="32">
        <v>5.86</v>
      </c>
      <c r="L62" s="33">
        <f t="shared" si="2"/>
        <v>914020</v>
      </c>
      <c r="M62" s="33">
        <f t="shared" si="3"/>
        <v>2199940</v>
      </c>
      <c r="N62" s="36">
        <f t="shared" si="4"/>
        <v>1560126</v>
      </c>
      <c r="O62" s="32">
        <f t="shared" si="7"/>
        <v>560700</v>
      </c>
      <c r="P62" s="32">
        <f t="shared" si="8"/>
        <v>1523600</v>
      </c>
      <c r="Q62" s="32">
        <f t="shared" si="9"/>
        <v>2084300</v>
      </c>
      <c r="R62" s="35">
        <f t="shared" si="10"/>
        <v>1444486</v>
      </c>
      <c r="S62" s="32">
        <v>0</v>
      </c>
    </row>
    <row r="63" spans="1:19" ht="31.5" x14ac:dyDescent="0.4">
      <c r="A63" s="16" t="s">
        <v>4</v>
      </c>
      <c r="B63" s="16">
        <v>702300</v>
      </c>
      <c r="C63" s="15" t="s">
        <v>94</v>
      </c>
      <c r="D63" s="15"/>
      <c r="E63" s="32">
        <v>9.01</v>
      </c>
      <c r="F63" s="32">
        <f t="shared" si="0"/>
        <v>609120</v>
      </c>
      <c r="G63" s="32">
        <f t="shared" si="1"/>
        <v>268464</v>
      </c>
      <c r="H63" s="32">
        <v>2.82</v>
      </c>
      <c r="I63" s="32">
        <f t="shared" si="5"/>
        <v>1714630</v>
      </c>
      <c r="J63" s="32">
        <f t="shared" si="6"/>
        <v>696994</v>
      </c>
      <c r="K63" s="32">
        <v>6.19</v>
      </c>
      <c r="L63" s="33">
        <f t="shared" si="2"/>
        <v>965458</v>
      </c>
      <c r="M63" s="33">
        <f t="shared" si="3"/>
        <v>2323750</v>
      </c>
      <c r="N63" s="36">
        <f t="shared" si="4"/>
        <v>1647929.4</v>
      </c>
      <c r="O63" s="32">
        <f t="shared" si="7"/>
        <v>592200</v>
      </c>
      <c r="P63" s="32">
        <f t="shared" si="8"/>
        <v>1609400</v>
      </c>
      <c r="Q63" s="32">
        <f t="shared" si="9"/>
        <v>2201600</v>
      </c>
      <c r="R63" s="35">
        <f t="shared" si="10"/>
        <v>1525779.4</v>
      </c>
      <c r="S63" s="32">
        <v>0</v>
      </c>
    </row>
    <row r="64" spans="1:19" ht="31.5" x14ac:dyDescent="0.4">
      <c r="A64" s="16" t="s">
        <v>4</v>
      </c>
      <c r="B64" s="16">
        <v>702305</v>
      </c>
      <c r="C64" s="15" t="s">
        <v>95</v>
      </c>
      <c r="D64" s="15"/>
      <c r="E64" s="32">
        <v>14.02</v>
      </c>
      <c r="F64" s="32">
        <f t="shared" si="0"/>
        <v>948239.99999999988</v>
      </c>
      <c r="G64" s="32">
        <f t="shared" si="1"/>
        <v>417927.99999999994</v>
      </c>
      <c r="H64" s="32">
        <v>4.3899999999999997</v>
      </c>
      <c r="I64" s="32">
        <f t="shared" si="5"/>
        <v>2667510</v>
      </c>
      <c r="J64" s="32">
        <f t="shared" si="6"/>
        <v>1084338</v>
      </c>
      <c r="K64" s="32">
        <v>9.6300000000000008</v>
      </c>
      <c r="L64" s="33">
        <f t="shared" si="2"/>
        <v>1502266</v>
      </c>
      <c r="M64" s="33">
        <f t="shared" si="3"/>
        <v>3615750</v>
      </c>
      <c r="N64" s="36">
        <f t="shared" si="4"/>
        <v>2564163.7999999998</v>
      </c>
      <c r="O64" s="32">
        <f t="shared" si="7"/>
        <v>921899.99999999988</v>
      </c>
      <c r="P64" s="32">
        <f t="shared" si="8"/>
        <v>2503800</v>
      </c>
      <c r="Q64" s="32">
        <f t="shared" si="9"/>
        <v>3425700</v>
      </c>
      <c r="R64" s="35">
        <f t="shared" si="10"/>
        <v>2374113.7999999998</v>
      </c>
      <c r="S64" s="32">
        <v>0</v>
      </c>
    </row>
    <row r="65" spans="1:19" ht="17.25" x14ac:dyDescent="0.4">
      <c r="A65" s="16" t="s">
        <v>4</v>
      </c>
      <c r="B65" s="16">
        <v>702310</v>
      </c>
      <c r="C65" s="15" t="s">
        <v>96</v>
      </c>
      <c r="D65" s="15"/>
      <c r="E65" s="32">
        <v>5.47</v>
      </c>
      <c r="F65" s="32">
        <f t="shared" si="0"/>
        <v>369360</v>
      </c>
      <c r="G65" s="32">
        <f t="shared" si="1"/>
        <v>162792</v>
      </c>
      <c r="H65" s="32">
        <v>1.71</v>
      </c>
      <c r="I65" s="32">
        <f t="shared" si="5"/>
        <v>1041519.9999999999</v>
      </c>
      <c r="J65" s="32">
        <f t="shared" si="6"/>
        <v>423376</v>
      </c>
      <c r="K65" s="32">
        <v>3.76</v>
      </c>
      <c r="L65" s="33">
        <f t="shared" si="2"/>
        <v>586168</v>
      </c>
      <c r="M65" s="33">
        <f t="shared" si="3"/>
        <v>1410880</v>
      </c>
      <c r="N65" s="36">
        <f t="shared" si="4"/>
        <v>1000562.4</v>
      </c>
      <c r="O65" s="32">
        <f t="shared" si="7"/>
        <v>359100</v>
      </c>
      <c r="P65" s="32">
        <f t="shared" si="8"/>
        <v>977600</v>
      </c>
      <c r="Q65" s="32">
        <f t="shared" si="9"/>
        <v>1336700</v>
      </c>
      <c r="R65" s="35">
        <f t="shared" si="10"/>
        <v>926382.4</v>
      </c>
      <c r="S65" s="32">
        <v>0</v>
      </c>
    </row>
    <row r="66" spans="1:19" ht="17.25" x14ac:dyDescent="0.4">
      <c r="A66" s="16" t="s">
        <v>4</v>
      </c>
      <c r="B66" s="16">
        <v>702315</v>
      </c>
      <c r="C66" s="15" t="s">
        <v>97</v>
      </c>
      <c r="D66" s="15"/>
      <c r="E66" s="32">
        <v>5.84</v>
      </c>
      <c r="F66" s="32">
        <f t="shared" si="0"/>
        <v>395280</v>
      </c>
      <c r="G66" s="32">
        <f t="shared" si="1"/>
        <v>174216</v>
      </c>
      <c r="H66" s="32">
        <v>1.83</v>
      </c>
      <c r="I66" s="32">
        <f t="shared" si="5"/>
        <v>1110770</v>
      </c>
      <c r="J66" s="32">
        <f t="shared" si="6"/>
        <v>451526</v>
      </c>
      <c r="K66" s="32">
        <v>4.01</v>
      </c>
      <c r="L66" s="33">
        <f t="shared" si="2"/>
        <v>625742</v>
      </c>
      <c r="M66" s="33">
        <f t="shared" si="3"/>
        <v>1506050</v>
      </c>
      <c r="N66" s="36">
        <f t="shared" si="4"/>
        <v>1068030.6000000001</v>
      </c>
      <c r="O66" s="32">
        <f t="shared" si="7"/>
        <v>384300</v>
      </c>
      <c r="P66" s="32">
        <f t="shared" si="8"/>
        <v>1042600</v>
      </c>
      <c r="Q66" s="32">
        <f t="shared" si="9"/>
        <v>1426900</v>
      </c>
      <c r="R66" s="35">
        <f t="shared" si="10"/>
        <v>988880.60000000009</v>
      </c>
      <c r="S66" s="32">
        <v>0</v>
      </c>
    </row>
    <row r="67" spans="1:19" ht="31.5" x14ac:dyDescent="0.4">
      <c r="A67" s="16" t="s">
        <v>4</v>
      </c>
      <c r="B67" s="16">
        <v>702320</v>
      </c>
      <c r="C67" s="15" t="s">
        <v>98</v>
      </c>
      <c r="D67" s="15"/>
      <c r="E67" s="32">
        <v>9.07</v>
      </c>
      <c r="F67" s="32">
        <f t="shared" ref="F67:F130" si="11">H67*216000</f>
        <v>613440</v>
      </c>
      <c r="G67" s="32">
        <f t="shared" ref="G67:G130" si="12">H67*95200</f>
        <v>270368</v>
      </c>
      <c r="H67" s="32">
        <v>2.84</v>
      </c>
      <c r="I67" s="32">
        <f t="shared" si="5"/>
        <v>1725710.0000000002</v>
      </c>
      <c r="J67" s="32">
        <f t="shared" si="6"/>
        <v>701498</v>
      </c>
      <c r="K67" s="32">
        <v>6.23</v>
      </c>
      <c r="L67" s="33">
        <f t="shared" ref="L67:L130" si="13">J67+G67</f>
        <v>971866</v>
      </c>
      <c r="M67" s="33">
        <f t="shared" ref="M67:M130" si="14">I67+F67</f>
        <v>2339150</v>
      </c>
      <c r="N67" s="36">
        <f t="shared" ref="N67:N130" si="15">M67-(L67*70%)</f>
        <v>1658843.8</v>
      </c>
      <c r="O67" s="32">
        <f t="shared" si="7"/>
        <v>596400</v>
      </c>
      <c r="P67" s="32">
        <f t="shared" si="8"/>
        <v>1619800</v>
      </c>
      <c r="Q67" s="32">
        <f t="shared" si="9"/>
        <v>2216200</v>
      </c>
      <c r="R67" s="35">
        <f t="shared" si="10"/>
        <v>1535893.8</v>
      </c>
      <c r="S67" s="32">
        <v>0</v>
      </c>
    </row>
    <row r="68" spans="1:19" ht="63" x14ac:dyDescent="0.4">
      <c r="A68" s="16" t="s">
        <v>4</v>
      </c>
      <c r="B68" s="16">
        <v>702325</v>
      </c>
      <c r="C68" s="15" t="s">
        <v>99</v>
      </c>
      <c r="D68" s="15"/>
      <c r="E68" s="32">
        <v>3.6499999999999995</v>
      </c>
      <c r="F68" s="32">
        <f t="shared" si="11"/>
        <v>246239.99999999997</v>
      </c>
      <c r="G68" s="32">
        <f t="shared" si="12"/>
        <v>108527.99999999999</v>
      </c>
      <c r="H68" s="32">
        <v>1.1399999999999999</v>
      </c>
      <c r="I68" s="32">
        <f t="shared" ref="I68:I131" si="16">K68*277000</f>
        <v>695269.99999999988</v>
      </c>
      <c r="J68" s="32">
        <f t="shared" ref="J68:J131" si="17">112600*K68</f>
        <v>282626</v>
      </c>
      <c r="K68" s="32">
        <v>2.5099999999999998</v>
      </c>
      <c r="L68" s="33">
        <f t="shared" si="13"/>
        <v>391154</v>
      </c>
      <c r="M68" s="33">
        <f t="shared" si="14"/>
        <v>941509.99999999988</v>
      </c>
      <c r="N68" s="36">
        <f t="shared" si="15"/>
        <v>667702.19999999995</v>
      </c>
      <c r="O68" s="32">
        <f t="shared" ref="O68:O131" si="18">H68*210000</f>
        <v>239399.99999999997</v>
      </c>
      <c r="P68" s="32">
        <f t="shared" ref="P68:P131" si="19">K68*260000</f>
        <v>652600</v>
      </c>
      <c r="Q68" s="32">
        <f t="shared" ref="Q68:Q131" si="20">O68+P68</f>
        <v>892000</v>
      </c>
      <c r="R68" s="35">
        <f t="shared" ref="R68:R131" si="21">Q68-(L68*70%)</f>
        <v>618192.19999999995</v>
      </c>
      <c r="S68" s="32">
        <v>0</v>
      </c>
    </row>
    <row r="69" spans="1:19" ht="31.5" x14ac:dyDescent="0.4">
      <c r="A69" s="16" t="s">
        <v>4</v>
      </c>
      <c r="B69" s="16">
        <v>702330</v>
      </c>
      <c r="C69" s="15" t="s">
        <v>100</v>
      </c>
      <c r="D69" s="15"/>
      <c r="E69" s="32">
        <v>5.3</v>
      </c>
      <c r="F69" s="32">
        <f t="shared" si="11"/>
        <v>332640</v>
      </c>
      <c r="G69" s="32">
        <f t="shared" si="12"/>
        <v>146608</v>
      </c>
      <c r="H69" s="32">
        <v>1.54</v>
      </c>
      <c r="I69" s="32">
        <f t="shared" si="16"/>
        <v>1041519.9999999999</v>
      </c>
      <c r="J69" s="32">
        <f t="shared" si="17"/>
        <v>423376</v>
      </c>
      <c r="K69" s="32">
        <v>3.76</v>
      </c>
      <c r="L69" s="33">
        <f t="shared" si="13"/>
        <v>569984</v>
      </c>
      <c r="M69" s="33">
        <f t="shared" si="14"/>
        <v>1374160</v>
      </c>
      <c r="N69" s="36">
        <f t="shared" si="15"/>
        <v>975171.2</v>
      </c>
      <c r="O69" s="32">
        <f t="shared" si="18"/>
        <v>323400</v>
      </c>
      <c r="P69" s="32">
        <f t="shared" si="19"/>
        <v>977600</v>
      </c>
      <c r="Q69" s="32">
        <f t="shared" si="20"/>
        <v>1301000</v>
      </c>
      <c r="R69" s="35">
        <f t="shared" si="21"/>
        <v>902011.2</v>
      </c>
      <c r="S69" s="32">
        <v>0</v>
      </c>
    </row>
    <row r="70" spans="1:19" ht="47.25" x14ac:dyDescent="0.4">
      <c r="A70" s="16" t="s">
        <v>4</v>
      </c>
      <c r="B70" s="16">
        <v>702335</v>
      </c>
      <c r="C70" s="15" t="s">
        <v>101</v>
      </c>
      <c r="D70" s="15"/>
      <c r="E70" s="32">
        <v>5.47</v>
      </c>
      <c r="F70" s="32">
        <f t="shared" si="11"/>
        <v>369360</v>
      </c>
      <c r="G70" s="32">
        <f t="shared" si="12"/>
        <v>162792</v>
      </c>
      <c r="H70" s="32">
        <v>1.71</v>
      </c>
      <c r="I70" s="32">
        <f t="shared" si="16"/>
        <v>1041519.9999999999</v>
      </c>
      <c r="J70" s="32">
        <f t="shared" si="17"/>
        <v>423376</v>
      </c>
      <c r="K70" s="32">
        <v>3.76</v>
      </c>
      <c r="L70" s="33">
        <f t="shared" si="13"/>
        <v>586168</v>
      </c>
      <c r="M70" s="33">
        <f t="shared" si="14"/>
        <v>1410880</v>
      </c>
      <c r="N70" s="36">
        <f t="shared" si="15"/>
        <v>1000562.4</v>
      </c>
      <c r="O70" s="32">
        <f t="shared" si="18"/>
        <v>359100</v>
      </c>
      <c r="P70" s="32">
        <f t="shared" si="19"/>
        <v>977600</v>
      </c>
      <c r="Q70" s="32">
        <f t="shared" si="20"/>
        <v>1336700</v>
      </c>
      <c r="R70" s="35">
        <f t="shared" si="21"/>
        <v>926382.4</v>
      </c>
      <c r="S70" s="32">
        <v>0</v>
      </c>
    </row>
    <row r="71" spans="1:19" ht="31.5" x14ac:dyDescent="0.4">
      <c r="A71" s="16" t="s">
        <v>4</v>
      </c>
      <c r="B71" s="16">
        <v>702340</v>
      </c>
      <c r="C71" s="15" t="s">
        <v>102</v>
      </c>
      <c r="D71" s="15"/>
      <c r="E71" s="32">
        <v>6.6999999999999993</v>
      </c>
      <c r="F71" s="32">
        <f t="shared" si="11"/>
        <v>453600</v>
      </c>
      <c r="G71" s="32">
        <f t="shared" si="12"/>
        <v>199920</v>
      </c>
      <c r="H71" s="32">
        <v>2.1</v>
      </c>
      <c r="I71" s="32">
        <f t="shared" si="16"/>
        <v>1274200</v>
      </c>
      <c r="J71" s="32">
        <f t="shared" si="17"/>
        <v>517959.99999999994</v>
      </c>
      <c r="K71" s="32">
        <v>4.5999999999999996</v>
      </c>
      <c r="L71" s="33">
        <f t="shared" si="13"/>
        <v>717880</v>
      </c>
      <c r="M71" s="33">
        <f t="shared" si="14"/>
        <v>1727800</v>
      </c>
      <c r="N71" s="36">
        <f t="shared" si="15"/>
        <v>1225284</v>
      </c>
      <c r="O71" s="32">
        <f t="shared" si="18"/>
        <v>441000</v>
      </c>
      <c r="P71" s="32">
        <f t="shared" si="19"/>
        <v>1196000</v>
      </c>
      <c r="Q71" s="32">
        <f t="shared" si="20"/>
        <v>1637000</v>
      </c>
      <c r="R71" s="35">
        <f t="shared" si="21"/>
        <v>1134484</v>
      </c>
      <c r="S71" s="32">
        <v>0</v>
      </c>
    </row>
    <row r="72" spans="1:19" ht="31.5" x14ac:dyDescent="0.4">
      <c r="A72" s="16" t="s">
        <v>4</v>
      </c>
      <c r="B72" s="16">
        <v>702345</v>
      </c>
      <c r="C72" s="15" t="s">
        <v>103</v>
      </c>
      <c r="D72" s="15"/>
      <c r="E72" s="32">
        <v>4.5</v>
      </c>
      <c r="F72" s="32">
        <f t="shared" si="11"/>
        <v>304560</v>
      </c>
      <c r="G72" s="32">
        <f t="shared" si="12"/>
        <v>134232</v>
      </c>
      <c r="H72" s="32">
        <v>1.41</v>
      </c>
      <c r="I72" s="32">
        <f t="shared" si="16"/>
        <v>855930</v>
      </c>
      <c r="J72" s="32">
        <f t="shared" si="17"/>
        <v>347934</v>
      </c>
      <c r="K72" s="32">
        <v>3.09</v>
      </c>
      <c r="L72" s="33">
        <f t="shared" si="13"/>
        <v>482166</v>
      </c>
      <c r="M72" s="33">
        <f t="shared" si="14"/>
        <v>1160490</v>
      </c>
      <c r="N72" s="36">
        <f t="shared" si="15"/>
        <v>822973.8</v>
      </c>
      <c r="O72" s="32">
        <f t="shared" si="18"/>
        <v>296100</v>
      </c>
      <c r="P72" s="32">
        <f t="shared" si="19"/>
        <v>803400</v>
      </c>
      <c r="Q72" s="32">
        <f t="shared" si="20"/>
        <v>1099500</v>
      </c>
      <c r="R72" s="35">
        <f t="shared" si="21"/>
        <v>761983.8</v>
      </c>
      <c r="S72" s="32">
        <v>0</v>
      </c>
    </row>
    <row r="73" spans="1:19" ht="47.25" x14ac:dyDescent="0.4">
      <c r="A73" s="16" t="s">
        <v>4</v>
      </c>
      <c r="B73" s="16">
        <v>702350</v>
      </c>
      <c r="C73" s="15" t="s">
        <v>104</v>
      </c>
      <c r="D73" s="15"/>
      <c r="E73" s="32">
        <v>4.5</v>
      </c>
      <c r="F73" s="32">
        <f t="shared" si="11"/>
        <v>304560</v>
      </c>
      <c r="G73" s="32">
        <f t="shared" si="12"/>
        <v>134232</v>
      </c>
      <c r="H73" s="32">
        <v>1.41</v>
      </c>
      <c r="I73" s="32">
        <f t="shared" si="16"/>
        <v>855930</v>
      </c>
      <c r="J73" s="32">
        <f t="shared" si="17"/>
        <v>347934</v>
      </c>
      <c r="K73" s="32">
        <v>3.09</v>
      </c>
      <c r="L73" s="33">
        <f t="shared" si="13"/>
        <v>482166</v>
      </c>
      <c r="M73" s="33">
        <f t="shared" si="14"/>
        <v>1160490</v>
      </c>
      <c r="N73" s="36">
        <f t="shared" si="15"/>
        <v>822973.8</v>
      </c>
      <c r="O73" s="32">
        <f t="shared" si="18"/>
        <v>296100</v>
      </c>
      <c r="P73" s="32">
        <f t="shared" si="19"/>
        <v>803400</v>
      </c>
      <c r="Q73" s="32">
        <f t="shared" si="20"/>
        <v>1099500</v>
      </c>
      <c r="R73" s="35">
        <f t="shared" si="21"/>
        <v>761983.8</v>
      </c>
      <c r="S73" s="32">
        <v>0</v>
      </c>
    </row>
    <row r="74" spans="1:19" ht="47.25" x14ac:dyDescent="0.4">
      <c r="A74" s="16" t="s">
        <v>4</v>
      </c>
      <c r="B74" s="16">
        <v>702355</v>
      </c>
      <c r="C74" s="15" t="s">
        <v>105</v>
      </c>
      <c r="D74" s="15"/>
      <c r="E74" s="32">
        <v>4.5</v>
      </c>
      <c r="F74" s="32">
        <f t="shared" si="11"/>
        <v>304560</v>
      </c>
      <c r="G74" s="32">
        <f t="shared" si="12"/>
        <v>134232</v>
      </c>
      <c r="H74" s="32">
        <v>1.41</v>
      </c>
      <c r="I74" s="32">
        <f t="shared" si="16"/>
        <v>855930</v>
      </c>
      <c r="J74" s="32">
        <f t="shared" si="17"/>
        <v>347934</v>
      </c>
      <c r="K74" s="32">
        <v>3.09</v>
      </c>
      <c r="L74" s="33">
        <f t="shared" si="13"/>
        <v>482166</v>
      </c>
      <c r="M74" s="33">
        <f t="shared" si="14"/>
        <v>1160490</v>
      </c>
      <c r="N74" s="36">
        <f t="shared" si="15"/>
        <v>822973.8</v>
      </c>
      <c r="O74" s="32">
        <f t="shared" si="18"/>
        <v>296100</v>
      </c>
      <c r="P74" s="32">
        <f t="shared" si="19"/>
        <v>803400</v>
      </c>
      <c r="Q74" s="32">
        <f t="shared" si="20"/>
        <v>1099500</v>
      </c>
      <c r="R74" s="35">
        <f t="shared" si="21"/>
        <v>761983.8</v>
      </c>
      <c r="S74" s="32">
        <v>0</v>
      </c>
    </row>
    <row r="75" spans="1:19" ht="31.5" x14ac:dyDescent="0.4">
      <c r="A75" s="16" t="s">
        <v>4</v>
      </c>
      <c r="B75" s="16">
        <v>702360</v>
      </c>
      <c r="C75" s="15" t="s">
        <v>106</v>
      </c>
      <c r="D75" s="15"/>
      <c r="E75" s="32">
        <v>4.5</v>
      </c>
      <c r="F75" s="32">
        <f t="shared" si="11"/>
        <v>304560</v>
      </c>
      <c r="G75" s="32">
        <f t="shared" si="12"/>
        <v>134232</v>
      </c>
      <c r="H75" s="32">
        <v>1.41</v>
      </c>
      <c r="I75" s="32">
        <f t="shared" si="16"/>
        <v>855930</v>
      </c>
      <c r="J75" s="32">
        <f t="shared" si="17"/>
        <v>347934</v>
      </c>
      <c r="K75" s="32">
        <v>3.09</v>
      </c>
      <c r="L75" s="33">
        <f t="shared" si="13"/>
        <v>482166</v>
      </c>
      <c r="M75" s="33">
        <f t="shared" si="14"/>
        <v>1160490</v>
      </c>
      <c r="N75" s="36">
        <f t="shared" si="15"/>
        <v>822973.8</v>
      </c>
      <c r="O75" s="32">
        <f t="shared" si="18"/>
        <v>296100</v>
      </c>
      <c r="P75" s="32">
        <f t="shared" si="19"/>
        <v>803400</v>
      </c>
      <c r="Q75" s="32">
        <f t="shared" si="20"/>
        <v>1099500</v>
      </c>
      <c r="R75" s="35">
        <f t="shared" si="21"/>
        <v>761983.8</v>
      </c>
      <c r="S75" s="32">
        <v>0</v>
      </c>
    </row>
    <row r="76" spans="1:19" ht="31.5" x14ac:dyDescent="0.4">
      <c r="A76" s="16" t="s">
        <v>4</v>
      </c>
      <c r="B76" s="16">
        <v>702365</v>
      </c>
      <c r="C76" s="15" t="s">
        <v>107</v>
      </c>
      <c r="D76" s="15"/>
      <c r="E76" s="32">
        <v>4.9400000000000004</v>
      </c>
      <c r="F76" s="32">
        <f t="shared" si="11"/>
        <v>272160</v>
      </c>
      <c r="G76" s="32">
        <f t="shared" si="12"/>
        <v>119952</v>
      </c>
      <c r="H76" s="32">
        <v>1.26</v>
      </c>
      <c r="I76" s="32">
        <f t="shared" si="16"/>
        <v>1019360</v>
      </c>
      <c r="J76" s="32">
        <f t="shared" si="17"/>
        <v>414368</v>
      </c>
      <c r="K76" s="32">
        <v>3.68</v>
      </c>
      <c r="L76" s="33">
        <f t="shared" si="13"/>
        <v>534320</v>
      </c>
      <c r="M76" s="33">
        <f t="shared" si="14"/>
        <v>1291520</v>
      </c>
      <c r="N76" s="36">
        <f t="shared" si="15"/>
        <v>917496</v>
      </c>
      <c r="O76" s="32">
        <f t="shared" si="18"/>
        <v>264600</v>
      </c>
      <c r="P76" s="32">
        <f t="shared" si="19"/>
        <v>956800</v>
      </c>
      <c r="Q76" s="32">
        <f t="shared" si="20"/>
        <v>1221400</v>
      </c>
      <c r="R76" s="35">
        <f t="shared" si="21"/>
        <v>847376</v>
      </c>
      <c r="S76" s="32">
        <v>0</v>
      </c>
    </row>
    <row r="77" spans="1:19" ht="31.5" x14ac:dyDescent="0.4">
      <c r="A77" s="16" t="s">
        <v>4</v>
      </c>
      <c r="B77" s="16">
        <v>702370</v>
      </c>
      <c r="C77" s="15" t="s">
        <v>108</v>
      </c>
      <c r="D77" s="15"/>
      <c r="E77" s="32">
        <v>4.9400000000000004</v>
      </c>
      <c r="F77" s="32">
        <f t="shared" si="11"/>
        <v>272160</v>
      </c>
      <c r="G77" s="32">
        <f t="shared" si="12"/>
        <v>119952</v>
      </c>
      <c r="H77" s="32">
        <v>1.26</v>
      </c>
      <c r="I77" s="32">
        <f t="shared" si="16"/>
        <v>1019360</v>
      </c>
      <c r="J77" s="32">
        <f t="shared" si="17"/>
        <v>414368</v>
      </c>
      <c r="K77" s="32">
        <v>3.68</v>
      </c>
      <c r="L77" s="33">
        <f t="shared" si="13"/>
        <v>534320</v>
      </c>
      <c r="M77" s="33">
        <f t="shared" si="14"/>
        <v>1291520</v>
      </c>
      <c r="N77" s="36">
        <f t="shared" si="15"/>
        <v>917496</v>
      </c>
      <c r="O77" s="32">
        <f t="shared" si="18"/>
        <v>264600</v>
      </c>
      <c r="P77" s="32">
        <f t="shared" si="19"/>
        <v>956800</v>
      </c>
      <c r="Q77" s="32">
        <f t="shared" si="20"/>
        <v>1221400</v>
      </c>
      <c r="R77" s="35">
        <f t="shared" si="21"/>
        <v>847376</v>
      </c>
      <c r="S77" s="32">
        <v>0</v>
      </c>
    </row>
    <row r="78" spans="1:19" ht="31.5" x14ac:dyDescent="0.4">
      <c r="A78" s="16" t="s">
        <v>4</v>
      </c>
      <c r="B78" s="16">
        <v>702375</v>
      </c>
      <c r="C78" s="15" t="s">
        <v>109</v>
      </c>
      <c r="D78" s="15"/>
      <c r="E78" s="32">
        <v>4.9400000000000004</v>
      </c>
      <c r="F78" s="32">
        <f t="shared" si="11"/>
        <v>272160</v>
      </c>
      <c r="G78" s="32">
        <f t="shared" si="12"/>
        <v>119952</v>
      </c>
      <c r="H78" s="32">
        <v>1.26</v>
      </c>
      <c r="I78" s="32">
        <f t="shared" si="16"/>
        <v>1019360</v>
      </c>
      <c r="J78" s="32">
        <f t="shared" si="17"/>
        <v>414368</v>
      </c>
      <c r="K78" s="32">
        <v>3.68</v>
      </c>
      <c r="L78" s="33">
        <f t="shared" si="13"/>
        <v>534320</v>
      </c>
      <c r="M78" s="33">
        <f t="shared" si="14"/>
        <v>1291520</v>
      </c>
      <c r="N78" s="36">
        <f t="shared" si="15"/>
        <v>917496</v>
      </c>
      <c r="O78" s="32">
        <f t="shared" si="18"/>
        <v>264600</v>
      </c>
      <c r="P78" s="32">
        <f t="shared" si="19"/>
        <v>956800</v>
      </c>
      <c r="Q78" s="32">
        <f t="shared" si="20"/>
        <v>1221400</v>
      </c>
      <c r="R78" s="35">
        <f t="shared" si="21"/>
        <v>847376</v>
      </c>
      <c r="S78" s="32">
        <v>0</v>
      </c>
    </row>
    <row r="79" spans="1:19" ht="31.5" x14ac:dyDescent="0.4">
      <c r="A79" s="16" t="s">
        <v>4</v>
      </c>
      <c r="B79" s="16">
        <v>702380</v>
      </c>
      <c r="C79" s="15" t="s">
        <v>110</v>
      </c>
      <c r="D79" s="15"/>
      <c r="E79" s="32">
        <v>4.9400000000000004</v>
      </c>
      <c r="F79" s="32">
        <f t="shared" si="11"/>
        <v>272160</v>
      </c>
      <c r="G79" s="32">
        <f t="shared" si="12"/>
        <v>119952</v>
      </c>
      <c r="H79" s="32">
        <v>1.26</v>
      </c>
      <c r="I79" s="32">
        <f t="shared" si="16"/>
        <v>1019360</v>
      </c>
      <c r="J79" s="32">
        <f t="shared" si="17"/>
        <v>414368</v>
      </c>
      <c r="K79" s="32">
        <v>3.68</v>
      </c>
      <c r="L79" s="33">
        <f t="shared" si="13"/>
        <v>534320</v>
      </c>
      <c r="M79" s="33">
        <f t="shared" si="14"/>
        <v>1291520</v>
      </c>
      <c r="N79" s="36">
        <f t="shared" si="15"/>
        <v>917496</v>
      </c>
      <c r="O79" s="32">
        <f t="shared" si="18"/>
        <v>264600</v>
      </c>
      <c r="P79" s="32">
        <f t="shared" si="19"/>
        <v>956800</v>
      </c>
      <c r="Q79" s="32">
        <f t="shared" si="20"/>
        <v>1221400</v>
      </c>
      <c r="R79" s="35">
        <f t="shared" si="21"/>
        <v>847376</v>
      </c>
      <c r="S79" s="32">
        <v>0</v>
      </c>
    </row>
    <row r="80" spans="1:19" ht="47.25" x14ac:dyDescent="0.4">
      <c r="A80" s="16" t="s">
        <v>4</v>
      </c>
      <c r="B80" s="16">
        <v>702385</v>
      </c>
      <c r="C80" s="15" t="s">
        <v>111</v>
      </c>
      <c r="D80" s="15"/>
      <c r="E80" s="32">
        <v>7.27</v>
      </c>
      <c r="F80" s="32">
        <f t="shared" si="11"/>
        <v>399600</v>
      </c>
      <c r="G80" s="32">
        <f t="shared" si="12"/>
        <v>176120</v>
      </c>
      <c r="H80" s="32">
        <v>1.85</v>
      </c>
      <c r="I80" s="32">
        <f t="shared" si="16"/>
        <v>1501340</v>
      </c>
      <c r="J80" s="32">
        <f t="shared" si="17"/>
        <v>610292</v>
      </c>
      <c r="K80" s="32">
        <v>5.42</v>
      </c>
      <c r="L80" s="33">
        <f t="shared" si="13"/>
        <v>786412</v>
      </c>
      <c r="M80" s="33">
        <f t="shared" si="14"/>
        <v>1900940</v>
      </c>
      <c r="N80" s="36">
        <f t="shared" si="15"/>
        <v>1350451.6</v>
      </c>
      <c r="O80" s="32">
        <f t="shared" si="18"/>
        <v>388500</v>
      </c>
      <c r="P80" s="32">
        <f t="shared" si="19"/>
        <v>1409200</v>
      </c>
      <c r="Q80" s="32">
        <f t="shared" si="20"/>
        <v>1797700</v>
      </c>
      <c r="R80" s="35">
        <f t="shared" si="21"/>
        <v>1247211.6000000001</v>
      </c>
      <c r="S80" s="32">
        <v>0</v>
      </c>
    </row>
    <row r="81" spans="1:19" ht="47.25" x14ac:dyDescent="0.4">
      <c r="A81" s="16" t="s">
        <v>4</v>
      </c>
      <c r="B81" s="16">
        <v>702390</v>
      </c>
      <c r="C81" s="15" t="s">
        <v>112</v>
      </c>
      <c r="D81" s="15"/>
      <c r="E81" s="32">
        <v>7.27</v>
      </c>
      <c r="F81" s="32">
        <f t="shared" si="11"/>
        <v>399600</v>
      </c>
      <c r="G81" s="32">
        <f t="shared" si="12"/>
        <v>176120</v>
      </c>
      <c r="H81" s="32">
        <v>1.85</v>
      </c>
      <c r="I81" s="32">
        <f t="shared" si="16"/>
        <v>1501340</v>
      </c>
      <c r="J81" s="32">
        <f t="shared" si="17"/>
        <v>610292</v>
      </c>
      <c r="K81" s="32">
        <v>5.42</v>
      </c>
      <c r="L81" s="33">
        <f t="shared" si="13"/>
        <v>786412</v>
      </c>
      <c r="M81" s="33">
        <f t="shared" si="14"/>
        <v>1900940</v>
      </c>
      <c r="N81" s="36">
        <f t="shared" si="15"/>
        <v>1350451.6</v>
      </c>
      <c r="O81" s="32">
        <f t="shared" si="18"/>
        <v>388500</v>
      </c>
      <c r="P81" s="32">
        <f t="shared" si="19"/>
        <v>1409200</v>
      </c>
      <c r="Q81" s="32">
        <f t="shared" si="20"/>
        <v>1797700</v>
      </c>
      <c r="R81" s="35">
        <f t="shared" si="21"/>
        <v>1247211.6000000001</v>
      </c>
      <c r="S81" s="32">
        <v>0</v>
      </c>
    </row>
    <row r="82" spans="1:19" ht="47.25" x14ac:dyDescent="0.4">
      <c r="A82" s="16" t="s">
        <v>4</v>
      </c>
      <c r="B82" s="16">
        <v>702395</v>
      </c>
      <c r="C82" s="15" t="s">
        <v>113</v>
      </c>
      <c r="D82" s="15"/>
      <c r="E82" s="32">
        <v>7.27</v>
      </c>
      <c r="F82" s="32">
        <f t="shared" si="11"/>
        <v>399600</v>
      </c>
      <c r="G82" s="32">
        <f t="shared" si="12"/>
        <v>176120</v>
      </c>
      <c r="H82" s="32">
        <v>1.85</v>
      </c>
      <c r="I82" s="32">
        <f t="shared" si="16"/>
        <v>1501340</v>
      </c>
      <c r="J82" s="32">
        <f t="shared" si="17"/>
        <v>610292</v>
      </c>
      <c r="K82" s="32">
        <v>5.42</v>
      </c>
      <c r="L82" s="33">
        <f t="shared" si="13"/>
        <v>786412</v>
      </c>
      <c r="M82" s="33">
        <f t="shared" si="14"/>
        <v>1900940</v>
      </c>
      <c r="N82" s="36">
        <f t="shared" si="15"/>
        <v>1350451.6</v>
      </c>
      <c r="O82" s="32">
        <f t="shared" si="18"/>
        <v>388500</v>
      </c>
      <c r="P82" s="32">
        <f t="shared" si="19"/>
        <v>1409200</v>
      </c>
      <c r="Q82" s="32">
        <f t="shared" si="20"/>
        <v>1797700</v>
      </c>
      <c r="R82" s="35">
        <f t="shared" si="21"/>
        <v>1247211.6000000001</v>
      </c>
      <c r="S82" s="32">
        <v>0</v>
      </c>
    </row>
    <row r="83" spans="1:19" ht="31.5" x14ac:dyDescent="0.4">
      <c r="A83" s="16" t="s">
        <v>4</v>
      </c>
      <c r="B83" s="16">
        <v>702400</v>
      </c>
      <c r="C83" s="15" t="s">
        <v>114</v>
      </c>
      <c r="D83" s="15"/>
      <c r="E83" s="32">
        <v>7.27</v>
      </c>
      <c r="F83" s="32">
        <f t="shared" si="11"/>
        <v>399600</v>
      </c>
      <c r="G83" s="32">
        <f t="shared" si="12"/>
        <v>176120</v>
      </c>
      <c r="H83" s="32">
        <v>1.85</v>
      </c>
      <c r="I83" s="32">
        <f t="shared" si="16"/>
        <v>1501340</v>
      </c>
      <c r="J83" s="32">
        <f t="shared" si="17"/>
        <v>610292</v>
      </c>
      <c r="K83" s="32">
        <v>5.42</v>
      </c>
      <c r="L83" s="33">
        <f t="shared" si="13"/>
        <v>786412</v>
      </c>
      <c r="M83" s="33">
        <f t="shared" si="14"/>
        <v>1900940</v>
      </c>
      <c r="N83" s="36">
        <f t="shared" si="15"/>
        <v>1350451.6</v>
      </c>
      <c r="O83" s="32">
        <f t="shared" si="18"/>
        <v>388500</v>
      </c>
      <c r="P83" s="32">
        <f t="shared" si="19"/>
        <v>1409200</v>
      </c>
      <c r="Q83" s="32">
        <f t="shared" si="20"/>
        <v>1797700</v>
      </c>
      <c r="R83" s="35">
        <f t="shared" si="21"/>
        <v>1247211.6000000001</v>
      </c>
      <c r="S83" s="32">
        <v>0</v>
      </c>
    </row>
    <row r="84" spans="1:19" ht="47.25" x14ac:dyDescent="0.4">
      <c r="A84" s="16" t="s">
        <v>4</v>
      </c>
      <c r="B84" s="16">
        <v>702405</v>
      </c>
      <c r="C84" s="15" t="s">
        <v>115</v>
      </c>
      <c r="D84" s="15"/>
      <c r="E84" s="32">
        <v>1.18</v>
      </c>
      <c r="F84" s="32">
        <f t="shared" si="11"/>
        <v>92880</v>
      </c>
      <c r="G84" s="32">
        <f t="shared" si="12"/>
        <v>40936</v>
      </c>
      <c r="H84" s="32">
        <v>0.43</v>
      </c>
      <c r="I84" s="32">
        <f t="shared" si="16"/>
        <v>207750</v>
      </c>
      <c r="J84" s="32">
        <f t="shared" si="17"/>
        <v>84450</v>
      </c>
      <c r="K84" s="32">
        <v>0.75</v>
      </c>
      <c r="L84" s="33">
        <f t="shared" si="13"/>
        <v>125386</v>
      </c>
      <c r="M84" s="33">
        <f t="shared" si="14"/>
        <v>300630</v>
      </c>
      <c r="N84" s="36">
        <f t="shared" si="15"/>
        <v>212859.8</v>
      </c>
      <c r="O84" s="32">
        <f t="shared" si="18"/>
        <v>90300</v>
      </c>
      <c r="P84" s="32">
        <f t="shared" si="19"/>
        <v>195000</v>
      </c>
      <c r="Q84" s="32">
        <f t="shared" si="20"/>
        <v>285300</v>
      </c>
      <c r="R84" s="35">
        <f t="shared" si="21"/>
        <v>197529.8</v>
      </c>
      <c r="S84" s="32">
        <v>0</v>
      </c>
    </row>
    <row r="85" spans="1:19" ht="63" x14ac:dyDescent="0.4">
      <c r="A85" s="16" t="s">
        <v>4</v>
      </c>
      <c r="B85" s="16">
        <v>702410</v>
      </c>
      <c r="C85" s="15" t="s">
        <v>116</v>
      </c>
      <c r="D85" s="15" t="s">
        <v>117</v>
      </c>
      <c r="E85" s="32">
        <v>10.199999999999999</v>
      </c>
      <c r="F85" s="32">
        <f t="shared" si="11"/>
        <v>1080000</v>
      </c>
      <c r="G85" s="32">
        <f t="shared" si="12"/>
        <v>476000</v>
      </c>
      <c r="H85" s="32">
        <v>5</v>
      </c>
      <c r="I85" s="32">
        <f t="shared" si="16"/>
        <v>1440400</v>
      </c>
      <c r="J85" s="32">
        <f t="shared" si="17"/>
        <v>585520</v>
      </c>
      <c r="K85" s="32">
        <v>5.2</v>
      </c>
      <c r="L85" s="33">
        <f t="shared" si="13"/>
        <v>1061520</v>
      </c>
      <c r="M85" s="33">
        <f t="shared" si="14"/>
        <v>2520400</v>
      </c>
      <c r="N85" s="36">
        <f t="shared" si="15"/>
        <v>1777336</v>
      </c>
      <c r="O85" s="32">
        <f t="shared" si="18"/>
        <v>1050000</v>
      </c>
      <c r="P85" s="32">
        <f t="shared" si="19"/>
        <v>1352000</v>
      </c>
      <c r="Q85" s="32">
        <f t="shared" si="20"/>
        <v>2402000</v>
      </c>
      <c r="R85" s="35">
        <f t="shared" si="21"/>
        <v>1658936</v>
      </c>
      <c r="S85" s="32">
        <v>0</v>
      </c>
    </row>
    <row r="86" spans="1:19" ht="17.25" x14ac:dyDescent="0.4">
      <c r="A86" s="16" t="s">
        <v>4</v>
      </c>
      <c r="B86" s="16">
        <v>702415</v>
      </c>
      <c r="C86" s="15" t="s">
        <v>118</v>
      </c>
      <c r="D86" s="15"/>
      <c r="E86" s="32">
        <v>4.5</v>
      </c>
      <c r="F86" s="32">
        <f t="shared" si="11"/>
        <v>304560</v>
      </c>
      <c r="G86" s="32">
        <f t="shared" si="12"/>
        <v>134232</v>
      </c>
      <c r="H86" s="32">
        <v>1.41</v>
      </c>
      <c r="I86" s="32">
        <f t="shared" si="16"/>
        <v>855930</v>
      </c>
      <c r="J86" s="32">
        <f t="shared" si="17"/>
        <v>347934</v>
      </c>
      <c r="K86" s="32">
        <v>3.09</v>
      </c>
      <c r="L86" s="33">
        <f t="shared" si="13"/>
        <v>482166</v>
      </c>
      <c r="M86" s="33">
        <f t="shared" si="14"/>
        <v>1160490</v>
      </c>
      <c r="N86" s="36">
        <f t="shared" si="15"/>
        <v>822973.8</v>
      </c>
      <c r="O86" s="32">
        <f t="shared" si="18"/>
        <v>296100</v>
      </c>
      <c r="P86" s="32">
        <f t="shared" si="19"/>
        <v>803400</v>
      </c>
      <c r="Q86" s="32">
        <f t="shared" si="20"/>
        <v>1099500</v>
      </c>
      <c r="R86" s="35">
        <f t="shared" si="21"/>
        <v>761983.8</v>
      </c>
      <c r="S86" s="32">
        <v>0</v>
      </c>
    </row>
    <row r="87" spans="1:19" ht="31.5" x14ac:dyDescent="0.4">
      <c r="A87" s="16" t="s">
        <v>4</v>
      </c>
      <c r="B87" s="16">
        <v>702420</v>
      </c>
      <c r="C87" s="15" t="s">
        <v>119</v>
      </c>
      <c r="D87" s="15"/>
      <c r="E87" s="32">
        <v>4.5</v>
      </c>
      <c r="F87" s="32">
        <f t="shared" si="11"/>
        <v>304560</v>
      </c>
      <c r="G87" s="32">
        <f t="shared" si="12"/>
        <v>134232</v>
      </c>
      <c r="H87" s="32">
        <v>1.41</v>
      </c>
      <c r="I87" s="32">
        <f t="shared" si="16"/>
        <v>855930</v>
      </c>
      <c r="J87" s="32">
        <f t="shared" si="17"/>
        <v>347934</v>
      </c>
      <c r="K87" s="32">
        <v>3.09</v>
      </c>
      <c r="L87" s="33">
        <f t="shared" si="13"/>
        <v>482166</v>
      </c>
      <c r="M87" s="33">
        <f t="shared" si="14"/>
        <v>1160490</v>
      </c>
      <c r="N87" s="36">
        <f t="shared" si="15"/>
        <v>822973.8</v>
      </c>
      <c r="O87" s="32">
        <f t="shared" si="18"/>
        <v>296100</v>
      </c>
      <c r="P87" s="32">
        <f t="shared" si="19"/>
        <v>803400</v>
      </c>
      <c r="Q87" s="32">
        <f t="shared" si="20"/>
        <v>1099500</v>
      </c>
      <c r="R87" s="35">
        <f t="shared" si="21"/>
        <v>761983.8</v>
      </c>
      <c r="S87" s="32">
        <v>0</v>
      </c>
    </row>
    <row r="88" spans="1:19" ht="31.5" x14ac:dyDescent="0.4">
      <c r="A88" s="16" t="s">
        <v>4</v>
      </c>
      <c r="B88" s="16">
        <v>702425</v>
      </c>
      <c r="C88" s="15" t="s">
        <v>120</v>
      </c>
      <c r="D88" s="15"/>
      <c r="E88" s="32">
        <v>4.9000000000000004</v>
      </c>
      <c r="F88" s="32">
        <f t="shared" si="11"/>
        <v>270000</v>
      </c>
      <c r="G88" s="32">
        <f t="shared" si="12"/>
        <v>119000</v>
      </c>
      <c r="H88" s="32">
        <v>1.25</v>
      </c>
      <c r="I88" s="32">
        <f t="shared" si="16"/>
        <v>1011050</v>
      </c>
      <c r="J88" s="32">
        <f t="shared" si="17"/>
        <v>410990</v>
      </c>
      <c r="K88" s="32">
        <v>3.65</v>
      </c>
      <c r="L88" s="33">
        <f t="shared" si="13"/>
        <v>529990</v>
      </c>
      <c r="M88" s="33">
        <f t="shared" si="14"/>
        <v>1281050</v>
      </c>
      <c r="N88" s="36">
        <f t="shared" si="15"/>
        <v>910057</v>
      </c>
      <c r="O88" s="32">
        <f t="shared" si="18"/>
        <v>262500</v>
      </c>
      <c r="P88" s="32">
        <f t="shared" si="19"/>
        <v>949000</v>
      </c>
      <c r="Q88" s="32">
        <f t="shared" si="20"/>
        <v>1211500</v>
      </c>
      <c r="R88" s="35">
        <f t="shared" si="21"/>
        <v>840507</v>
      </c>
      <c r="S88" s="32">
        <v>0</v>
      </c>
    </row>
    <row r="89" spans="1:19" ht="31.5" x14ac:dyDescent="0.4">
      <c r="A89" s="16" t="s">
        <v>4</v>
      </c>
      <c r="B89" s="16">
        <v>702430</v>
      </c>
      <c r="C89" s="15" t="s">
        <v>121</v>
      </c>
      <c r="D89" s="15"/>
      <c r="E89" s="32">
        <v>5.8100000000000005</v>
      </c>
      <c r="F89" s="32">
        <f t="shared" si="11"/>
        <v>319680</v>
      </c>
      <c r="G89" s="32">
        <f t="shared" si="12"/>
        <v>140896</v>
      </c>
      <c r="H89" s="32">
        <v>1.48</v>
      </c>
      <c r="I89" s="32">
        <f t="shared" si="16"/>
        <v>1199410</v>
      </c>
      <c r="J89" s="32">
        <f t="shared" si="17"/>
        <v>487558</v>
      </c>
      <c r="K89" s="32">
        <v>4.33</v>
      </c>
      <c r="L89" s="33">
        <f t="shared" si="13"/>
        <v>628454</v>
      </c>
      <c r="M89" s="33">
        <f t="shared" si="14"/>
        <v>1519090</v>
      </c>
      <c r="N89" s="36">
        <f t="shared" si="15"/>
        <v>1079172.2</v>
      </c>
      <c r="O89" s="32">
        <f t="shared" si="18"/>
        <v>310800</v>
      </c>
      <c r="P89" s="32">
        <f t="shared" si="19"/>
        <v>1125800</v>
      </c>
      <c r="Q89" s="32">
        <f t="shared" si="20"/>
        <v>1436600</v>
      </c>
      <c r="R89" s="35">
        <f t="shared" si="21"/>
        <v>996682.2</v>
      </c>
      <c r="S89" s="32">
        <v>0</v>
      </c>
    </row>
    <row r="90" spans="1:19" ht="31.5" x14ac:dyDescent="0.4">
      <c r="A90" s="16" t="s">
        <v>4</v>
      </c>
      <c r="B90" s="16">
        <v>702435</v>
      </c>
      <c r="C90" s="15" t="s">
        <v>122</v>
      </c>
      <c r="D90" s="15"/>
      <c r="E90" s="32">
        <v>4.5</v>
      </c>
      <c r="F90" s="32">
        <f t="shared" si="11"/>
        <v>304560</v>
      </c>
      <c r="G90" s="32">
        <f t="shared" si="12"/>
        <v>134232</v>
      </c>
      <c r="H90" s="32">
        <v>1.41</v>
      </c>
      <c r="I90" s="32">
        <f t="shared" si="16"/>
        <v>855930</v>
      </c>
      <c r="J90" s="32">
        <f t="shared" si="17"/>
        <v>347934</v>
      </c>
      <c r="K90" s="32">
        <v>3.09</v>
      </c>
      <c r="L90" s="33">
        <f t="shared" si="13"/>
        <v>482166</v>
      </c>
      <c r="M90" s="33">
        <f t="shared" si="14"/>
        <v>1160490</v>
      </c>
      <c r="N90" s="36">
        <f t="shared" si="15"/>
        <v>822973.8</v>
      </c>
      <c r="O90" s="32">
        <f t="shared" si="18"/>
        <v>296100</v>
      </c>
      <c r="P90" s="32">
        <f t="shared" si="19"/>
        <v>803400</v>
      </c>
      <c r="Q90" s="32">
        <f t="shared" si="20"/>
        <v>1099500</v>
      </c>
      <c r="R90" s="35">
        <f t="shared" si="21"/>
        <v>761983.8</v>
      </c>
      <c r="S90" s="32">
        <v>0</v>
      </c>
    </row>
    <row r="91" spans="1:19" ht="31.5" x14ac:dyDescent="0.4">
      <c r="A91" s="16" t="s">
        <v>4</v>
      </c>
      <c r="B91" s="16">
        <v>702440</v>
      </c>
      <c r="C91" s="15" t="s">
        <v>123</v>
      </c>
      <c r="D91" s="15"/>
      <c r="E91" s="32">
        <v>4.9000000000000004</v>
      </c>
      <c r="F91" s="32">
        <f t="shared" si="11"/>
        <v>270000</v>
      </c>
      <c r="G91" s="32">
        <f t="shared" si="12"/>
        <v>119000</v>
      </c>
      <c r="H91" s="32">
        <v>1.25</v>
      </c>
      <c r="I91" s="32">
        <f t="shared" si="16"/>
        <v>1011050</v>
      </c>
      <c r="J91" s="32">
        <f t="shared" si="17"/>
        <v>410990</v>
      </c>
      <c r="K91" s="32">
        <v>3.65</v>
      </c>
      <c r="L91" s="33">
        <f t="shared" si="13"/>
        <v>529990</v>
      </c>
      <c r="M91" s="33">
        <f t="shared" si="14"/>
        <v>1281050</v>
      </c>
      <c r="N91" s="36">
        <f t="shared" si="15"/>
        <v>910057</v>
      </c>
      <c r="O91" s="32">
        <f t="shared" si="18"/>
        <v>262500</v>
      </c>
      <c r="P91" s="32">
        <f t="shared" si="19"/>
        <v>949000</v>
      </c>
      <c r="Q91" s="32">
        <f t="shared" si="20"/>
        <v>1211500</v>
      </c>
      <c r="R91" s="35">
        <f t="shared" si="21"/>
        <v>840507</v>
      </c>
      <c r="S91" s="32">
        <v>0</v>
      </c>
    </row>
    <row r="92" spans="1:19" ht="31.5" x14ac:dyDescent="0.4">
      <c r="A92" s="16" t="s">
        <v>4</v>
      </c>
      <c r="B92" s="16">
        <v>702445</v>
      </c>
      <c r="C92" s="15" t="s">
        <v>124</v>
      </c>
      <c r="D92" s="15"/>
      <c r="E92" s="32">
        <v>5.8100000000000005</v>
      </c>
      <c r="F92" s="32">
        <f t="shared" si="11"/>
        <v>319680</v>
      </c>
      <c r="G92" s="32">
        <f t="shared" si="12"/>
        <v>140896</v>
      </c>
      <c r="H92" s="32">
        <v>1.48</v>
      </c>
      <c r="I92" s="32">
        <f t="shared" si="16"/>
        <v>1199410</v>
      </c>
      <c r="J92" s="32">
        <f t="shared" si="17"/>
        <v>487558</v>
      </c>
      <c r="K92" s="32">
        <v>4.33</v>
      </c>
      <c r="L92" s="33">
        <f t="shared" si="13"/>
        <v>628454</v>
      </c>
      <c r="M92" s="33">
        <f t="shared" si="14"/>
        <v>1519090</v>
      </c>
      <c r="N92" s="36">
        <f t="shared" si="15"/>
        <v>1079172.2</v>
      </c>
      <c r="O92" s="32">
        <f t="shared" si="18"/>
        <v>310800</v>
      </c>
      <c r="P92" s="32">
        <f t="shared" si="19"/>
        <v>1125800</v>
      </c>
      <c r="Q92" s="32">
        <f t="shared" si="20"/>
        <v>1436600</v>
      </c>
      <c r="R92" s="35">
        <f t="shared" si="21"/>
        <v>996682.2</v>
      </c>
      <c r="S92" s="32">
        <v>0</v>
      </c>
    </row>
    <row r="93" spans="1:19" ht="31.5" x14ac:dyDescent="0.4">
      <c r="A93" s="16" t="s">
        <v>4</v>
      </c>
      <c r="B93" s="16">
        <v>702450</v>
      </c>
      <c r="C93" s="15" t="s">
        <v>125</v>
      </c>
      <c r="D93" s="15"/>
      <c r="E93" s="32">
        <v>4.99</v>
      </c>
      <c r="F93" s="32">
        <f t="shared" si="11"/>
        <v>336960</v>
      </c>
      <c r="G93" s="32">
        <f t="shared" si="12"/>
        <v>148512</v>
      </c>
      <c r="H93" s="32">
        <v>1.56</v>
      </c>
      <c r="I93" s="32">
        <f t="shared" si="16"/>
        <v>950110</v>
      </c>
      <c r="J93" s="32">
        <f t="shared" si="17"/>
        <v>386218</v>
      </c>
      <c r="K93" s="32">
        <v>3.43</v>
      </c>
      <c r="L93" s="33">
        <f t="shared" si="13"/>
        <v>534730</v>
      </c>
      <c r="M93" s="33">
        <f t="shared" si="14"/>
        <v>1287070</v>
      </c>
      <c r="N93" s="36">
        <f t="shared" si="15"/>
        <v>912759</v>
      </c>
      <c r="O93" s="32">
        <f t="shared" si="18"/>
        <v>327600</v>
      </c>
      <c r="P93" s="32">
        <f t="shared" si="19"/>
        <v>891800</v>
      </c>
      <c r="Q93" s="32">
        <f t="shared" si="20"/>
        <v>1219400</v>
      </c>
      <c r="R93" s="35">
        <f t="shared" si="21"/>
        <v>845089</v>
      </c>
      <c r="S93" s="32">
        <v>0</v>
      </c>
    </row>
    <row r="94" spans="1:19" ht="31.5" x14ac:dyDescent="0.4">
      <c r="A94" s="16" t="s">
        <v>4</v>
      </c>
      <c r="B94" s="16">
        <v>702455</v>
      </c>
      <c r="C94" s="15" t="s">
        <v>126</v>
      </c>
      <c r="D94" s="15"/>
      <c r="E94" s="32">
        <v>4.46</v>
      </c>
      <c r="F94" s="32">
        <f t="shared" si="11"/>
        <v>349920</v>
      </c>
      <c r="G94" s="32">
        <f t="shared" si="12"/>
        <v>154224</v>
      </c>
      <c r="H94" s="32">
        <v>1.62</v>
      </c>
      <c r="I94" s="32">
        <f t="shared" si="16"/>
        <v>786680</v>
      </c>
      <c r="J94" s="32">
        <f t="shared" si="17"/>
        <v>319784</v>
      </c>
      <c r="K94" s="32">
        <v>2.84</v>
      </c>
      <c r="L94" s="33">
        <f t="shared" si="13"/>
        <v>474008</v>
      </c>
      <c r="M94" s="33">
        <f t="shared" si="14"/>
        <v>1136600</v>
      </c>
      <c r="N94" s="36">
        <f t="shared" si="15"/>
        <v>804794.4</v>
      </c>
      <c r="O94" s="32">
        <f t="shared" si="18"/>
        <v>340200</v>
      </c>
      <c r="P94" s="32">
        <f t="shared" si="19"/>
        <v>738400</v>
      </c>
      <c r="Q94" s="32">
        <f t="shared" si="20"/>
        <v>1078600</v>
      </c>
      <c r="R94" s="35">
        <f t="shared" si="21"/>
        <v>746794.4</v>
      </c>
      <c r="S94" s="32">
        <v>0</v>
      </c>
    </row>
    <row r="95" spans="1:19" ht="47.25" x14ac:dyDescent="0.4">
      <c r="A95" s="16" t="s">
        <v>4</v>
      </c>
      <c r="B95" s="16">
        <v>702460</v>
      </c>
      <c r="C95" s="15" t="s">
        <v>127</v>
      </c>
      <c r="D95" s="15"/>
      <c r="E95" s="32">
        <v>6.08</v>
      </c>
      <c r="F95" s="32">
        <f t="shared" si="11"/>
        <v>410400</v>
      </c>
      <c r="G95" s="32">
        <f t="shared" si="12"/>
        <v>180880</v>
      </c>
      <c r="H95" s="32">
        <v>1.9</v>
      </c>
      <c r="I95" s="32">
        <f t="shared" si="16"/>
        <v>1157860</v>
      </c>
      <c r="J95" s="32">
        <f t="shared" si="17"/>
        <v>470667.99999999994</v>
      </c>
      <c r="K95" s="32">
        <v>4.18</v>
      </c>
      <c r="L95" s="33">
        <f t="shared" si="13"/>
        <v>651548</v>
      </c>
      <c r="M95" s="33">
        <f t="shared" si="14"/>
        <v>1568260</v>
      </c>
      <c r="N95" s="36">
        <f t="shared" si="15"/>
        <v>1112176.3999999999</v>
      </c>
      <c r="O95" s="32">
        <f t="shared" si="18"/>
        <v>399000</v>
      </c>
      <c r="P95" s="32">
        <f t="shared" si="19"/>
        <v>1086800</v>
      </c>
      <c r="Q95" s="32">
        <f t="shared" si="20"/>
        <v>1485800</v>
      </c>
      <c r="R95" s="35">
        <f t="shared" si="21"/>
        <v>1029716.4</v>
      </c>
      <c r="S95" s="32">
        <v>0</v>
      </c>
    </row>
    <row r="96" spans="1:19" ht="47.25" x14ac:dyDescent="0.4">
      <c r="A96" s="16" t="s">
        <v>4</v>
      </c>
      <c r="B96" s="16">
        <v>702465</v>
      </c>
      <c r="C96" s="15" t="s">
        <v>128</v>
      </c>
      <c r="D96" s="15"/>
      <c r="E96" s="32">
        <v>6.4899999999999993</v>
      </c>
      <c r="F96" s="32">
        <f t="shared" si="11"/>
        <v>408240</v>
      </c>
      <c r="G96" s="32">
        <f t="shared" si="12"/>
        <v>179928</v>
      </c>
      <c r="H96" s="32">
        <v>1.89</v>
      </c>
      <c r="I96" s="32">
        <f t="shared" si="16"/>
        <v>1274200</v>
      </c>
      <c r="J96" s="32">
        <f t="shared" si="17"/>
        <v>517959.99999999994</v>
      </c>
      <c r="K96" s="32">
        <v>4.5999999999999996</v>
      </c>
      <c r="L96" s="33">
        <f t="shared" si="13"/>
        <v>697888</v>
      </c>
      <c r="M96" s="33">
        <f t="shared" si="14"/>
        <v>1682440</v>
      </c>
      <c r="N96" s="36">
        <f t="shared" si="15"/>
        <v>1193918.3999999999</v>
      </c>
      <c r="O96" s="32">
        <f t="shared" si="18"/>
        <v>396900</v>
      </c>
      <c r="P96" s="32">
        <f t="shared" si="19"/>
        <v>1196000</v>
      </c>
      <c r="Q96" s="32">
        <f t="shared" si="20"/>
        <v>1592900</v>
      </c>
      <c r="R96" s="35">
        <f t="shared" si="21"/>
        <v>1104378.3999999999</v>
      </c>
      <c r="S96" s="32">
        <v>0</v>
      </c>
    </row>
    <row r="97" spans="1:19" ht="31.5" x14ac:dyDescent="0.4">
      <c r="A97" s="57" t="s">
        <v>4</v>
      </c>
      <c r="B97" s="57">
        <v>702470</v>
      </c>
      <c r="C97" s="58" t="s">
        <v>129</v>
      </c>
      <c r="D97" s="58"/>
      <c r="E97" s="59">
        <v>1.7200000000000002</v>
      </c>
      <c r="F97" s="59">
        <f t="shared" si="11"/>
        <v>172800</v>
      </c>
      <c r="G97" s="59">
        <f t="shared" si="12"/>
        <v>76160</v>
      </c>
      <c r="H97" s="59">
        <v>0.8</v>
      </c>
      <c r="I97" s="59">
        <f t="shared" si="16"/>
        <v>254840</v>
      </c>
      <c r="J97" s="59">
        <f t="shared" si="17"/>
        <v>103592</v>
      </c>
      <c r="K97" s="59">
        <v>0.92</v>
      </c>
      <c r="L97" s="59">
        <f t="shared" si="13"/>
        <v>179752</v>
      </c>
      <c r="M97" s="59">
        <f t="shared" si="14"/>
        <v>427640</v>
      </c>
      <c r="N97" s="60">
        <f t="shared" si="15"/>
        <v>301813.59999999998</v>
      </c>
      <c r="O97" s="59">
        <f t="shared" si="18"/>
        <v>168000</v>
      </c>
      <c r="P97" s="59">
        <f t="shared" si="19"/>
        <v>239200</v>
      </c>
      <c r="Q97" s="59">
        <f t="shared" si="20"/>
        <v>407200</v>
      </c>
      <c r="R97" s="60">
        <f t="shared" si="21"/>
        <v>281373.59999999998</v>
      </c>
      <c r="S97" s="32">
        <v>0</v>
      </c>
    </row>
    <row r="98" spans="1:19" ht="31.5" x14ac:dyDescent="0.4">
      <c r="A98" s="57" t="s">
        <v>4</v>
      </c>
      <c r="B98" s="57">
        <v>702475</v>
      </c>
      <c r="C98" s="58" t="s">
        <v>130</v>
      </c>
      <c r="D98" s="58"/>
      <c r="E98" s="59">
        <v>1.7200000000000002</v>
      </c>
      <c r="F98" s="59">
        <f t="shared" si="11"/>
        <v>172800</v>
      </c>
      <c r="G98" s="59">
        <f t="shared" si="12"/>
        <v>76160</v>
      </c>
      <c r="H98" s="59">
        <v>0.8</v>
      </c>
      <c r="I98" s="59">
        <f t="shared" si="16"/>
        <v>254840</v>
      </c>
      <c r="J98" s="59">
        <f t="shared" si="17"/>
        <v>103592</v>
      </c>
      <c r="K98" s="59">
        <v>0.92</v>
      </c>
      <c r="L98" s="59">
        <f t="shared" si="13"/>
        <v>179752</v>
      </c>
      <c r="M98" s="59">
        <f t="shared" si="14"/>
        <v>427640</v>
      </c>
      <c r="N98" s="60">
        <f t="shared" si="15"/>
        <v>301813.59999999998</v>
      </c>
      <c r="O98" s="59">
        <f t="shared" si="18"/>
        <v>168000</v>
      </c>
      <c r="P98" s="59">
        <f t="shared" si="19"/>
        <v>239200</v>
      </c>
      <c r="Q98" s="59">
        <f t="shared" si="20"/>
        <v>407200</v>
      </c>
      <c r="R98" s="60">
        <f t="shared" si="21"/>
        <v>281373.59999999998</v>
      </c>
      <c r="S98" s="32">
        <v>0</v>
      </c>
    </row>
    <row r="99" spans="1:19" ht="31.5" x14ac:dyDescent="0.4">
      <c r="A99" s="16" t="s">
        <v>4</v>
      </c>
      <c r="B99" s="16">
        <v>702480</v>
      </c>
      <c r="C99" s="15" t="s">
        <v>131</v>
      </c>
      <c r="D99" s="15"/>
      <c r="E99" s="32">
        <v>2.79</v>
      </c>
      <c r="F99" s="32">
        <f t="shared" si="11"/>
        <v>168480</v>
      </c>
      <c r="G99" s="32">
        <f t="shared" si="12"/>
        <v>74256</v>
      </c>
      <c r="H99" s="32">
        <v>0.78</v>
      </c>
      <c r="I99" s="32">
        <f t="shared" si="16"/>
        <v>556769.99999999988</v>
      </c>
      <c r="J99" s="32">
        <f t="shared" si="17"/>
        <v>226325.99999999997</v>
      </c>
      <c r="K99" s="32">
        <v>2.0099999999999998</v>
      </c>
      <c r="L99" s="33">
        <f t="shared" si="13"/>
        <v>300582</v>
      </c>
      <c r="M99" s="33">
        <f t="shared" si="14"/>
        <v>725249.99999999988</v>
      </c>
      <c r="N99" s="36">
        <f t="shared" si="15"/>
        <v>514842.59999999986</v>
      </c>
      <c r="O99" s="32">
        <f t="shared" si="18"/>
        <v>163800</v>
      </c>
      <c r="P99" s="32">
        <f t="shared" si="19"/>
        <v>522599.99999999994</v>
      </c>
      <c r="Q99" s="32">
        <f t="shared" si="20"/>
        <v>686400</v>
      </c>
      <c r="R99" s="35">
        <f t="shared" si="21"/>
        <v>475992.6</v>
      </c>
      <c r="S99" s="32">
        <v>0</v>
      </c>
    </row>
    <row r="100" spans="1:19" ht="86.25" x14ac:dyDescent="0.4">
      <c r="A100" s="16" t="s">
        <v>6</v>
      </c>
      <c r="B100" s="16">
        <v>702485</v>
      </c>
      <c r="C100" s="15" t="s">
        <v>132</v>
      </c>
      <c r="D100" s="16" t="s">
        <v>133</v>
      </c>
      <c r="E100" s="32">
        <v>68</v>
      </c>
      <c r="F100" s="32">
        <f t="shared" si="11"/>
        <v>5832000</v>
      </c>
      <c r="G100" s="32">
        <f t="shared" si="12"/>
        <v>2570400</v>
      </c>
      <c r="H100" s="32">
        <v>27</v>
      </c>
      <c r="I100" s="32">
        <f t="shared" si="16"/>
        <v>11357000</v>
      </c>
      <c r="J100" s="32">
        <f t="shared" si="17"/>
        <v>4616600</v>
      </c>
      <c r="K100" s="32">
        <v>41</v>
      </c>
      <c r="L100" s="33">
        <f t="shared" si="13"/>
        <v>7187000</v>
      </c>
      <c r="M100" s="33">
        <f t="shared" si="14"/>
        <v>17189000</v>
      </c>
      <c r="N100" s="36">
        <f t="shared" si="15"/>
        <v>12158100</v>
      </c>
      <c r="O100" s="32">
        <f t="shared" si="18"/>
        <v>5670000</v>
      </c>
      <c r="P100" s="32">
        <f t="shared" si="19"/>
        <v>10660000</v>
      </c>
      <c r="Q100" s="32">
        <f t="shared" si="20"/>
        <v>16330000</v>
      </c>
      <c r="R100" s="35">
        <f t="shared" si="21"/>
        <v>11299100</v>
      </c>
      <c r="S100" s="32">
        <v>0</v>
      </c>
    </row>
    <row r="101" spans="1:19" ht="47.25" x14ac:dyDescent="0.4">
      <c r="A101" s="16" t="s">
        <v>6</v>
      </c>
      <c r="B101" s="16">
        <v>702490</v>
      </c>
      <c r="C101" s="15" t="s">
        <v>134</v>
      </c>
      <c r="D101" s="15"/>
      <c r="E101" s="32">
        <v>40</v>
      </c>
      <c r="F101" s="32">
        <f t="shared" si="11"/>
        <v>3240000</v>
      </c>
      <c r="G101" s="32">
        <f t="shared" si="12"/>
        <v>1428000</v>
      </c>
      <c r="H101" s="32">
        <v>15</v>
      </c>
      <c r="I101" s="32">
        <f t="shared" si="16"/>
        <v>6925000</v>
      </c>
      <c r="J101" s="32">
        <f t="shared" si="17"/>
        <v>2815000</v>
      </c>
      <c r="K101" s="32">
        <v>25</v>
      </c>
      <c r="L101" s="33">
        <f t="shared" si="13"/>
        <v>4243000</v>
      </c>
      <c r="M101" s="33">
        <f t="shared" si="14"/>
        <v>10165000</v>
      </c>
      <c r="N101" s="36">
        <f t="shared" si="15"/>
        <v>7194900</v>
      </c>
      <c r="O101" s="32">
        <f t="shared" si="18"/>
        <v>3150000</v>
      </c>
      <c r="P101" s="32">
        <f t="shared" si="19"/>
        <v>6500000</v>
      </c>
      <c r="Q101" s="32">
        <f t="shared" si="20"/>
        <v>9650000</v>
      </c>
      <c r="R101" s="35">
        <f t="shared" si="21"/>
        <v>6679900</v>
      </c>
      <c r="S101" s="32">
        <v>0</v>
      </c>
    </row>
    <row r="102" spans="1:19" ht="31.5" x14ac:dyDescent="0.4">
      <c r="A102" s="16" t="s">
        <v>4</v>
      </c>
      <c r="B102" s="16">
        <v>702495</v>
      </c>
      <c r="C102" s="15" t="s">
        <v>135</v>
      </c>
      <c r="D102" s="15"/>
      <c r="E102" s="32">
        <v>11.97</v>
      </c>
      <c r="F102" s="32">
        <f t="shared" si="11"/>
        <v>1049760</v>
      </c>
      <c r="G102" s="32">
        <f t="shared" si="12"/>
        <v>462672.00000000006</v>
      </c>
      <c r="H102" s="32">
        <v>4.8600000000000003</v>
      </c>
      <c r="I102" s="32">
        <f t="shared" si="16"/>
        <v>1969470</v>
      </c>
      <c r="J102" s="32">
        <f t="shared" si="17"/>
        <v>800586</v>
      </c>
      <c r="K102" s="32">
        <v>7.11</v>
      </c>
      <c r="L102" s="33">
        <f t="shared" si="13"/>
        <v>1263258</v>
      </c>
      <c r="M102" s="33">
        <f t="shared" si="14"/>
        <v>3019230</v>
      </c>
      <c r="N102" s="36">
        <f t="shared" si="15"/>
        <v>2134949.4</v>
      </c>
      <c r="O102" s="32">
        <f t="shared" si="18"/>
        <v>1020600.0000000001</v>
      </c>
      <c r="P102" s="32">
        <f t="shared" si="19"/>
        <v>1848600</v>
      </c>
      <c r="Q102" s="32">
        <f t="shared" si="20"/>
        <v>2869200</v>
      </c>
      <c r="R102" s="35">
        <f t="shared" si="21"/>
        <v>1984919.4</v>
      </c>
      <c r="S102" s="32">
        <v>0</v>
      </c>
    </row>
    <row r="103" spans="1:19" ht="31.5" x14ac:dyDescent="0.4">
      <c r="A103" s="57" t="s">
        <v>4</v>
      </c>
      <c r="B103" s="57">
        <v>702500</v>
      </c>
      <c r="C103" s="58" t="s">
        <v>136</v>
      </c>
      <c r="D103" s="58"/>
      <c r="E103" s="59">
        <v>12.67</v>
      </c>
      <c r="F103" s="59">
        <f t="shared" si="11"/>
        <v>1110240</v>
      </c>
      <c r="G103" s="59">
        <f t="shared" si="12"/>
        <v>489327.99999999994</v>
      </c>
      <c r="H103" s="59">
        <v>5.14</v>
      </c>
      <c r="I103" s="59">
        <f t="shared" si="16"/>
        <v>2085810</v>
      </c>
      <c r="J103" s="59">
        <f t="shared" si="17"/>
        <v>847878</v>
      </c>
      <c r="K103" s="59">
        <v>7.53</v>
      </c>
      <c r="L103" s="59">
        <f t="shared" si="13"/>
        <v>1337206</v>
      </c>
      <c r="M103" s="59">
        <f t="shared" si="14"/>
        <v>3196050</v>
      </c>
      <c r="N103" s="60">
        <f t="shared" si="15"/>
        <v>2260005.7999999998</v>
      </c>
      <c r="O103" s="59">
        <f t="shared" si="18"/>
        <v>1079400</v>
      </c>
      <c r="P103" s="59">
        <f t="shared" si="19"/>
        <v>1957800</v>
      </c>
      <c r="Q103" s="59">
        <f t="shared" si="20"/>
        <v>3037200</v>
      </c>
      <c r="R103" s="60">
        <f t="shared" si="21"/>
        <v>2101155.7999999998</v>
      </c>
      <c r="S103" s="32">
        <v>0</v>
      </c>
    </row>
    <row r="104" spans="1:19" ht="31.5" x14ac:dyDescent="0.4">
      <c r="A104" s="57" t="s">
        <v>4</v>
      </c>
      <c r="B104" s="57">
        <v>702505</v>
      </c>
      <c r="C104" s="58" t="s">
        <v>137</v>
      </c>
      <c r="D104" s="58"/>
      <c r="E104" s="59">
        <v>11.97</v>
      </c>
      <c r="F104" s="59">
        <f t="shared" si="11"/>
        <v>1049760</v>
      </c>
      <c r="G104" s="59">
        <f t="shared" si="12"/>
        <v>462672.00000000006</v>
      </c>
      <c r="H104" s="59">
        <v>4.8600000000000003</v>
      </c>
      <c r="I104" s="59">
        <f t="shared" si="16"/>
        <v>1969470</v>
      </c>
      <c r="J104" s="59">
        <f t="shared" si="17"/>
        <v>800586</v>
      </c>
      <c r="K104" s="59">
        <v>7.11</v>
      </c>
      <c r="L104" s="59">
        <f t="shared" si="13"/>
        <v>1263258</v>
      </c>
      <c r="M104" s="59">
        <f t="shared" si="14"/>
        <v>3019230</v>
      </c>
      <c r="N104" s="60">
        <f t="shared" si="15"/>
        <v>2134949.4</v>
      </c>
      <c r="O104" s="59">
        <f t="shared" si="18"/>
        <v>1020600.0000000001</v>
      </c>
      <c r="P104" s="59">
        <f t="shared" si="19"/>
        <v>1848600</v>
      </c>
      <c r="Q104" s="59">
        <f t="shared" si="20"/>
        <v>2869200</v>
      </c>
      <c r="R104" s="60">
        <f t="shared" si="21"/>
        <v>1984919.4</v>
      </c>
      <c r="S104" s="32">
        <v>0</v>
      </c>
    </row>
    <row r="105" spans="1:19" ht="17.25" x14ac:dyDescent="0.4">
      <c r="A105" s="16" t="s">
        <v>4</v>
      </c>
      <c r="B105" s="16">
        <v>702510</v>
      </c>
      <c r="C105" s="15" t="s">
        <v>138</v>
      </c>
      <c r="D105" s="15"/>
      <c r="E105" s="32">
        <v>11.55</v>
      </c>
      <c r="F105" s="32">
        <f t="shared" si="11"/>
        <v>1013040.0000000001</v>
      </c>
      <c r="G105" s="32">
        <f t="shared" si="12"/>
        <v>446488.00000000006</v>
      </c>
      <c r="H105" s="32">
        <v>4.6900000000000004</v>
      </c>
      <c r="I105" s="32">
        <f t="shared" si="16"/>
        <v>1900220</v>
      </c>
      <c r="J105" s="32">
        <f t="shared" si="17"/>
        <v>772436</v>
      </c>
      <c r="K105" s="32">
        <v>6.86</v>
      </c>
      <c r="L105" s="33">
        <f t="shared" si="13"/>
        <v>1218924</v>
      </c>
      <c r="M105" s="33">
        <f t="shared" si="14"/>
        <v>2913260</v>
      </c>
      <c r="N105" s="36">
        <f t="shared" si="15"/>
        <v>2060013.2000000002</v>
      </c>
      <c r="O105" s="32">
        <f t="shared" si="18"/>
        <v>984900.00000000012</v>
      </c>
      <c r="P105" s="32">
        <f t="shared" si="19"/>
        <v>1783600</v>
      </c>
      <c r="Q105" s="32">
        <f t="shared" si="20"/>
        <v>2768500</v>
      </c>
      <c r="R105" s="35">
        <f t="shared" si="21"/>
        <v>1915253.2000000002</v>
      </c>
      <c r="S105" s="32">
        <v>0</v>
      </c>
    </row>
    <row r="106" spans="1:19" ht="17.25" x14ac:dyDescent="0.4">
      <c r="A106" s="16" t="s">
        <v>4</v>
      </c>
      <c r="B106" s="16">
        <v>702515</v>
      </c>
      <c r="C106" s="15" t="s">
        <v>139</v>
      </c>
      <c r="D106" s="15"/>
      <c r="E106" s="32">
        <v>10.25</v>
      </c>
      <c r="F106" s="32">
        <f t="shared" si="11"/>
        <v>803520</v>
      </c>
      <c r="G106" s="32">
        <f t="shared" si="12"/>
        <v>354144</v>
      </c>
      <c r="H106" s="32">
        <v>3.72</v>
      </c>
      <c r="I106" s="32">
        <f t="shared" si="16"/>
        <v>1808810</v>
      </c>
      <c r="J106" s="32">
        <f t="shared" si="17"/>
        <v>735278</v>
      </c>
      <c r="K106" s="32">
        <v>6.53</v>
      </c>
      <c r="L106" s="33">
        <f t="shared" si="13"/>
        <v>1089422</v>
      </c>
      <c r="M106" s="33">
        <f t="shared" si="14"/>
        <v>2612330</v>
      </c>
      <c r="N106" s="36">
        <f t="shared" si="15"/>
        <v>1849734.6</v>
      </c>
      <c r="O106" s="32">
        <f t="shared" si="18"/>
        <v>781200</v>
      </c>
      <c r="P106" s="32">
        <f t="shared" si="19"/>
        <v>1697800</v>
      </c>
      <c r="Q106" s="32">
        <f t="shared" si="20"/>
        <v>2479000</v>
      </c>
      <c r="R106" s="35">
        <f t="shared" si="21"/>
        <v>1716404.6</v>
      </c>
      <c r="S106" s="32">
        <v>0</v>
      </c>
    </row>
    <row r="107" spans="1:19" ht="17.25" x14ac:dyDescent="0.4">
      <c r="A107" s="16" t="s">
        <v>4</v>
      </c>
      <c r="B107" s="16">
        <v>702520</v>
      </c>
      <c r="C107" s="15" t="s">
        <v>140</v>
      </c>
      <c r="D107" s="15"/>
      <c r="E107" s="32">
        <v>9.84</v>
      </c>
      <c r="F107" s="32">
        <f t="shared" si="11"/>
        <v>771120</v>
      </c>
      <c r="G107" s="32">
        <f t="shared" si="12"/>
        <v>339864</v>
      </c>
      <c r="H107" s="32">
        <v>3.57</v>
      </c>
      <c r="I107" s="32">
        <f t="shared" si="16"/>
        <v>1736789.9999999998</v>
      </c>
      <c r="J107" s="32">
        <f t="shared" si="17"/>
        <v>706002</v>
      </c>
      <c r="K107" s="32">
        <v>6.27</v>
      </c>
      <c r="L107" s="33">
        <f t="shared" si="13"/>
        <v>1045866</v>
      </c>
      <c r="M107" s="33">
        <f t="shared" si="14"/>
        <v>2507910</v>
      </c>
      <c r="N107" s="36">
        <f t="shared" si="15"/>
        <v>1775803.8</v>
      </c>
      <c r="O107" s="32">
        <f t="shared" si="18"/>
        <v>749700</v>
      </c>
      <c r="P107" s="32">
        <f t="shared" si="19"/>
        <v>1630200</v>
      </c>
      <c r="Q107" s="32">
        <f t="shared" si="20"/>
        <v>2379900</v>
      </c>
      <c r="R107" s="35">
        <f t="shared" si="21"/>
        <v>1647793.8</v>
      </c>
      <c r="S107" s="32">
        <v>0</v>
      </c>
    </row>
    <row r="108" spans="1:19" ht="31.5" x14ac:dyDescent="0.4">
      <c r="A108" s="16" t="s">
        <v>4</v>
      </c>
      <c r="B108" s="16">
        <v>702525</v>
      </c>
      <c r="C108" s="15" t="s">
        <v>141</v>
      </c>
      <c r="D108" s="15"/>
      <c r="E108" s="32">
        <v>9.84</v>
      </c>
      <c r="F108" s="32">
        <f t="shared" si="11"/>
        <v>771120</v>
      </c>
      <c r="G108" s="32">
        <f t="shared" si="12"/>
        <v>339864</v>
      </c>
      <c r="H108" s="32">
        <v>3.57</v>
      </c>
      <c r="I108" s="32">
        <f t="shared" si="16"/>
        <v>1736789.9999999998</v>
      </c>
      <c r="J108" s="32">
        <f t="shared" si="17"/>
        <v>706002</v>
      </c>
      <c r="K108" s="32">
        <v>6.27</v>
      </c>
      <c r="L108" s="33">
        <f t="shared" si="13"/>
        <v>1045866</v>
      </c>
      <c r="M108" s="33">
        <f t="shared" si="14"/>
        <v>2507910</v>
      </c>
      <c r="N108" s="36">
        <f t="shared" si="15"/>
        <v>1775803.8</v>
      </c>
      <c r="O108" s="32">
        <f t="shared" si="18"/>
        <v>749700</v>
      </c>
      <c r="P108" s="32">
        <f t="shared" si="19"/>
        <v>1630200</v>
      </c>
      <c r="Q108" s="32">
        <f t="shared" si="20"/>
        <v>2379900</v>
      </c>
      <c r="R108" s="35">
        <f t="shared" si="21"/>
        <v>1647793.8</v>
      </c>
      <c r="S108" s="32">
        <v>0</v>
      </c>
    </row>
    <row r="109" spans="1:19" ht="31.5" x14ac:dyDescent="0.4">
      <c r="A109" s="16" t="s">
        <v>4</v>
      </c>
      <c r="B109" s="16">
        <v>702530</v>
      </c>
      <c r="C109" s="15" t="s">
        <v>142</v>
      </c>
      <c r="D109" s="15"/>
      <c r="E109" s="32">
        <v>9.84</v>
      </c>
      <c r="F109" s="32">
        <f t="shared" si="11"/>
        <v>771120</v>
      </c>
      <c r="G109" s="32">
        <f t="shared" si="12"/>
        <v>339864</v>
      </c>
      <c r="H109" s="32">
        <v>3.57</v>
      </c>
      <c r="I109" s="32">
        <f t="shared" si="16"/>
        <v>1736789.9999999998</v>
      </c>
      <c r="J109" s="32">
        <f t="shared" si="17"/>
        <v>706002</v>
      </c>
      <c r="K109" s="32">
        <v>6.27</v>
      </c>
      <c r="L109" s="33">
        <f t="shared" si="13"/>
        <v>1045866</v>
      </c>
      <c r="M109" s="33">
        <f t="shared" si="14"/>
        <v>2507910</v>
      </c>
      <c r="N109" s="36">
        <f t="shared" si="15"/>
        <v>1775803.8</v>
      </c>
      <c r="O109" s="32">
        <f t="shared" si="18"/>
        <v>749700</v>
      </c>
      <c r="P109" s="32">
        <f t="shared" si="19"/>
        <v>1630200</v>
      </c>
      <c r="Q109" s="32">
        <f t="shared" si="20"/>
        <v>2379900</v>
      </c>
      <c r="R109" s="35">
        <f t="shared" si="21"/>
        <v>1647793.8</v>
      </c>
      <c r="S109" s="32">
        <v>0</v>
      </c>
    </row>
    <row r="110" spans="1:19" ht="31.5" x14ac:dyDescent="0.4">
      <c r="A110" s="16" t="s">
        <v>4</v>
      </c>
      <c r="B110" s="16">
        <v>702535</v>
      </c>
      <c r="C110" s="15" t="s">
        <v>143</v>
      </c>
      <c r="D110" s="15"/>
      <c r="E110" s="32">
        <v>9.84</v>
      </c>
      <c r="F110" s="32">
        <f t="shared" si="11"/>
        <v>771120</v>
      </c>
      <c r="G110" s="32">
        <f t="shared" si="12"/>
        <v>339864</v>
      </c>
      <c r="H110" s="32">
        <v>3.57</v>
      </c>
      <c r="I110" s="32">
        <f t="shared" si="16"/>
        <v>1736789.9999999998</v>
      </c>
      <c r="J110" s="32">
        <f t="shared" si="17"/>
        <v>706002</v>
      </c>
      <c r="K110" s="32">
        <v>6.27</v>
      </c>
      <c r="L110" s="33">
        <f t="shared" si="13"/>
        <v>1045866</v>
      </c>
      <c r="M110" s="33">
        <f t="shared" si="14"/>
        <v>2507910</v>
      </c>
      <c r="N110" s="36">
        <f t="shared" si="15"/>
        <v>1775803.8</v>
      </c>
      <c r="O110" s="32">
        <f t="shared" si="18"/>
        <v>749700</v>
      </c>
      <c r="P110" s="32">
        <f t="shared" si="19"/>
        <v>1630200</v>
      </c>
      <c r="Q110" s="32">
        <f t="shared" si="20"/>
        <v>2379900</v>
      </c>
      <c r="R110" s="35">
        <f t="shared" si="21"/>
        <v>1647793.8</v>
      </c>
      <c r="S110" s="32">
        <v>0</v>
      </c>
    </row>
    <row r="111" spans="1:19" ht="47.25" x14ac:dyDescent="0.4">
      <c r="A111" s="16" t="s">
        <v>4</v>
      </c>
      <c r="B111" s="16">
        <v>702540</v>
      </c>
      <c r="C111" s="15" t="s">
        <v>144</v>
      </c>
      <c r="D111" s="15"/>
      <c r="E111" s="32">
        <v>5.0599999999999996</v>
      </c>
      <c r="F111" s="32">
        <f t="shared" si="11"/>
        <v>425520</v>
      </c>
      <c r="G111" s="32">
        <f t="shared" si="12"/>
        <v>187544</v>
      </c>
      <c r="H111" s="32">
        <v>1.97</v>
      </c>
      <c r="I111" s="32">
        <f t="shared" si="16"/>
        <v>855930</v>
      </c>
      <c r="J111" s="32">
        <f t="shared" si="17"/>
        <v>347934</v>
      </c>
      <c r="K111" s="32">
        <v>3.09</v>
      </c>
      <c r="L111" s="33">
        <f t="shared" si="13"/>
        <v>535478</v>
      </c>
      <c r="M111" s="33">
        <f t="shared" si="14"/>
        <v>1281450</v>
      </c>
      <c r="N111" s="36">
        <f t="shared" si="15"/>
        <v>906615.4</v>
      </c>
      <c r="O111" s="32">
        <f t="shared" si="18"/>
        <v>413700</v>
      </c>
      <c r="P111" s="32">
        <f t="shared" si="19"/>
        <v>803400</v>
      </c>
      <c r="Q111" s="32">
        <f t="shared" si="20"/>
        <v>1217100</v>
      </c>
      <c r="R111" s="35">
        <f t="shared" si="21"/>
        <v>842265.4</v>
      </c>
      <c r="S111" s="32">
        <v>0</v>
      </c>
    </row>
    <row r="112" spans="1:19" ht="47.25" x14ac:dyDescent="0.4">
      <c r="A112" s="16" t="s">
        <v>4</v>
      </c>
      <c r="B112" s="16">
        <v>702545</v>
      </c>
      <c r="C112" s="15" t="s">
        <v>145</v>
      </c>
      <c r="D112" s="15"/>
      <c r="E112" s="32">
        <v>6.2899999999999991</v>
      </c>
      <c r="F112" s="32">
        <f t="shared" si="11"/>
        <v>492479.99999999994</v>
      </c>
      <c r="G112" s="32">
        <f t="shared" si="12"/>
        <v>217055.99999999997</v>
      </c>
      <c r="H112" s="32">
        <v>2.2799999999999998</v>
      </c>
      <c r="I112" s="32">
        <f t="shared" si="16"/>
        <v>1110770</v>
      </c>
      <c r="J112" s="32">
        <f t="shared" si="17"/>
        <v>451526</v>
      </c>
      <c r="K112" s="32">
        <v>4.01</v>
      </c>
      <c r="L112" s="33">
        <f t="shared" si="13"/>
        <v>668582</v>
      </c>
      <c r="M112" s="33">
        <f t="shared" si="14"/>
        <v>1603250</v>
      </c>
      <c r="N112" s="36">
        <f t="shared" si="15"/>
        <v>1135242.6000000001</v>
      </c>
      <c r="O112" s="32">
        <f t="shared" si="18"/>
        <v>478799.99999999994</v>
      </c>
      <c r="P112" s="32">
        <f t="shared" si="19"/>
        <v>1042600</v>
      </c>
      <c r="Q112" s="32">
        <f t="shared" si="20"/>
        <v>1521400</v>
      </c>
      <c r="R112" s="35">
        <f t="shared" si="21"/>
        <v>1053392.6000000001</v>
      </c>
      <c r="S112" s="32">
        <v>0</v>
      </c>
    </row>
    <row r="113" spans="1:19" ht="17.25" x14ac:dyDescent="0.4">
      <c r="A113" s="16" t="s">
        <v>4</v>
      </c>
      <c r="B113" s="16">
        <v>702550</v>
      </c>
      <c r="C113" s="15" t="s">
        <v>146</v>
      </c>
      <c r="D113" s="15"/>
      <c r="E113" s="32">
        <v>11.97</v>
      </c>
      <c r="F113" s="32">
        <f t="shared" si="11"/>
        <v>1049760</v>
      </c>
      <c r="G113" s="32">
        <f t="shared" si="12"/>
        <v>462672.00000000006</v>
      </c>
      <c r="H113" s="32">
        <v>4.8600000000000003</v>
      </c>
      <c r="I113" s="32">
        <f t="shared" si="16"/>
        <v>1969470</v>
      </c>
      <c r="J113" s="32">
        <f t="shared" si="17"/>
        <v>800586</v>
      </c>
      <c r="K113" s="32">
        <v>7.11</v>
      </c>
      <c r="L113" s="33">
        <f t="shared" si="13"/>
        <v>1263258</v>
      </c>
      <c r="M113" s="33">
        <f t="shared" si="14"/>
        <v>3019230</v>
      </c>
      <c r="N113" s="36">
        <f t="shared" si="15"/>
        <v>2134949.4</v>
      </c>
      <c r="O113" s="32">
        <f t="shared" si="18"/>
        <v>1020600.0000000001</v>
      </c>
      <c r="P113" s="32">
        <f t="shared" si="19"/>
        <v>1848600</v>
      </c>
      <c r="Q113" s="32">
        <f t="shared" si="20"/>
        <v>2869200</v>
      </c>
      <c r="R113" s="35">
        <f t="shared" si="21"/>
        <v>1984919.4</v>
      </c>
      <c r="S113" s="32">
        <v>0</v>
      </c>
    </row>
    <row r="114" spans="1:19" ht="47.25" x14ac:dyDescent="0.4">
      <c r="A114" s="16" t="s">
        <v>4</v>
      </c>
      <c r="B114" s="16">
        <v>702555</v>
      </c>
      <c r="C114" s="15" t="s">
        <v>147</v>
      </c>
      <c r="D114" s="15"/>
      <c r="E114" s="32">
        <v>13.149999999999999</v>
      </c>
      <c r="F114" s="32">
        <f t="shared" si="11"/>
        <v>1153440</v>
      </c>
      <c r="G114" s="32">
        <f t="shared" si="12"/>
        <v>508368</v>
      </c>
      <c r="H114" s="32">
        <v>5.34</v>
      </c>
      <c r="I114" s="32">
        <f t="shared" si="16"/>
        <v>2163370</v>
      </c>
      <c r="J114" s="32">
        <f t="shared" si="17"/>
        <v>879406</v>
      </c>
      <c r="K114" s="32">
        <v>7.81</v>
      </c>
      <c r="L114" s="33">
        <f t="shared" si="13"/>
        <v>1387774</v>
      </c>
      <c r="M114" s="33">
        <f t="shared" si="14"/>
        <v>3316810</v>
      </c>
      <c r="N114" s="36">
        <f t="shared" si="15"/>
        <v>2345368.2000000002</v>
      </c>
      <c r="O114" s="32">
        <f t="shared" si="18"/>
        <v>1121400</v>
      </c>
      <c r="P114" s="32">
        <f t="shared" si="19"/>
        <v>2030600</v>
      </c>
      <c r="Q114" s="32">
        <f t="shared" si="20"/>
        <v>3152000</v>
      </c>
      <c r="R114" s="35">
        <f t="shared" si="21"/>
        <v>2180558.2000000002</v>
      </c>
      <c r="S114" s="32">
        <v>0</v>
      </c>
    </row>
    <row r="115" spans="1:19" ht="31.5" x14ac:dyDescent="0.4">
      <c r="A115" s="16" t="s">
        <v>4</v>
      </c>
      <c r="B115" s="16">
        <v>702560</v>
      </c>
      <c r="C115" s="15" t="s">
        <v>148</v>
      </c>
      <c r="D115" s="15"/>
      <c r="E115" s="32">
        <v>12.21</v>
      </c>
      <c r="F115" s="32">
        <f t="shared" si="11"/>
        <v>1071360</v>
      </c>
      <c r="G115" s="32">
        <f t="shared" si="12"/>
        <v>472192</v>
      </c>
      <c r="H115" s="32">
        <v>4.96</v>
      </c>
      <c r="I115" s="32">
        <f t="shared" si="16"/>
        <v>2008250</v>
      </c>
      <c r="J115" s="32">
        <f t="shared" si="17"/>
        <v>816350</v>
      </c>
      <c r="K115" s="32">
        <v>7.25</v>
      </c>
      <c r="L115" s="33">
        <f t="shared" si="13"/>
        <v>1288542</v>
      </c>
      <c r="M115" s="33">
        <f t="shared" si="14"/>
        <v>3079610</v>
      </c>
      <c r="N115" s="36">
        <f t="shared" si="15"/>
        <v>2177630.6</v>
      </c>
      <c r="O115" s="32">
        <f t="shared" si="18"/>
        <v>1041600</v>
      </c>
      <c r="P115" s="32">
        <f t="shared" si="19"/>
        <v>1885000</v>
      </c>
      <c r="Q115" s="32">
        <f t="shared" si="20"/>
        <v>2926600</v>
      </c>
      <c r="R115" s="35">
        <f t="shared" si="21"/>
        <v>2024620.6</v>
      </c>
      <c r="S115" s="32">
        <v>0</v>
      </c>
    </row>
    <row r="116" spans="1:19" ht="31.5" x14ac:dyDescent="0.4">
      <c r="A116" s="16" t="s">
        <v>4</v>
      </c>
      <c r="B116" s="16">
        <v>702565</v>
      </c>
      <c r="C116" s="15" t="s">
        <v>149</v>
      </c>
      <c r="D116" s="15"/>
      <c r="E116" s="32">
        <v>6.34</v>
      </c>
      <c r="F116" s="32">
        <f t="shared" si="11"/>
        <v>501119.99999999994</v>
      </c>
      <c r="G116" s="32">
        <f t="shared" si="12"/>
        <v>220863.99999999997</v>
      </c>
      <c r="H116" s="32">
        <v>2.3199999999999998</v>
      </c>
      <c r="I116" s="32">
        <f t="shared" si="16"/>
        <v>1113539.9999999998</v>
      </c>
      <c r="J116" s="32">
        <f t="shared" si="17"/>
        <v>452651.99999999994</v>
      </c>
      <c r="K116" s="32">
        <v>4.0199999999999996</v>
      </c>
      <c r="L116" s="33">
        <f t="shared" si="13"/>
        <v>673515.99999999988</v>
      </c>
      <c r="M116" s="33">
        <f t="shared" si="14"/>
        <v>1614659.9999999998</v>
      </c>
      <c r="N116" s="36">
        <f t="shared" si="15"/>
        <v>1143198.7999999998</v>
      </c>
      <c r="O116" s="32">
        <f t="shared" si="18"/>
        <v>487199.99999999994</v>
      </c>
      <c r="P116" s="32">
        <f t="shared" si="19"/>
        <v>1045199.9999999999</v>
      </c>
      <c r="Q116" s="32">
        <f t="shared" si="20"/>
        <v>1532399.9999999998</v>
      </c>
      <c r="R116" s="35">
        <f t="shared" si="21"/>
        <v>1060938.7999999998</v>
      </c>
      <c r="S116" s="32">
        <v>0</v>
      </c>
    </row>
    <row r="117" spans="1:19" ht="31.5" x14ac:dyDescent="0.4">
      <c r="A117" s="16" t="s">
        <v>4</v>
      </c>
      <c r="B117" s="16">
        <v>702570</v>
      </c>
      <c r="C117" s="15" t="s">
        <v>150</v>
      </c>
      <c r="D117" s="15"/>
      <c r="E117" s="32">
        <v>7.24</v>
      </c>
      <c r="F117" s="32">
        <f t="shared" si="11"/>
        <v>576720</v>
      </c>
      <c r="G117" s="32">
        <f t="shared" si="12"/>
        <v>254184</v>
      </c>
      <c r="H117" s="32">
        <v>2.67</v>
      </c>
      <c r="I117" s="32">
        <f t="shared" si="16"/>
        <v>1265890</v>
      </c>
      <c r="J117" s="32">
        <f t="shared" si="17"/>
        <v>514582.00000000006</v>
      </c>
      <c r="K117" s="32">
        <v>4.57</v>
      </c>
      <c r="L117" s="33">
        <f t="shared" si="13"/>
        <v>768766</v>
      </c>
      <c r="M117" s="33">
        <f t="shared" si="14"/>
        <v>1842610</v>
      </c>
      <c r="N117" s="36">
        <f t="shared" si="15"/>
        <v>1304473.8</v>
      </c>
      <c r="O117" s="32">
        <f t="shared" si="18"/>
        <v>560700</v>
      </c>
      <c r="P117" s="32">
        <f t="shared" si="19"/>
        <v>1188200</v>
      </c>
      <c r="Q117" s="32">
        <f t="shared" si="20"/>
        <v>1748900</v>
      </c>
      <c r="R117" s="35">
        <f t="shared" si="21"/>
        <v>1210763.8</v>
      </c>
      <c r="S117" s="32">
        <v>0</v>
      </c>
    </row>
    <row r="118" spans="1:19" ht="31.5" x14ac:dyDescent="0.4">
      <c r="A118" s="16" t="s">
        <v>4</v>
      </c>
      <c r="B118" s="16">
        <v>702575</v>
      </c>
      <c r="C118" s="15" t="s">
        <v>151</v>
      </c>
      <c r="D118" s="15"/>
      <c r="E118" s="32">
        <v>11.2</v>
      </c>
      <c r="F118" s="32">
        <f t="shared" si="11"/>
        <v>930959.99999999988</v>
      </c>
      <c r="G118" s="32">
        <f t="shared" si="12"/>
        <v>410311.99999999994</v>
      </c>
      <c r="H118" s="32">
        <v>4.3099999999999996</v>
      </c>
      <c r="I118" s="32">
        <f t="shared" si="16"/>
        <v>1908530</v>
      </c>
      <c r="J118" s="32">
        <f t="shared" si="17"/>
        <v>775814</v>
      </c>
      <c r="K118" s="32">
        <v>6.89</v>
      </c>
      <c r="L118" s="33">
        <f t="shared" si="13"/>
        <v>1186126</v>
      </c>
      <c r="M118" s="33">
        <f t="shared" si="14"/>
        <v>2839490</v>
      </c>
      <c r="N118" s="36">
        <f t="shared" si="15"/>
        <v>2009201.8</v>
      </c>
      <c r="O118" s="32">
        <f t="shared" si="18"/>
        <v>905099.99999999988</v>
      </c>
      <c r="P118" s="32">
        <f t="shared" si="19"/>
        <v>1791400</v>
      </c>
      <c r="Q118" s="32">
        <f t="shared" si="20"/>
        <v>2696500</v>
      </c>
      <c r="R118" s="35">
        <f t="shared" si="21"/>
        <v>1866211.8</v>
      </c>
      <c r="S118" s="32">
        <v>0</v>
      </c>
    </row>
    <row r="119" spans="1:19" ht="31.5" x14ac:dyDescent="0.4">
      <c r="A119" s="16" t="s">
        <v>4</v>
      </c>
      <c r="B119" s="16">
        <v>702580</v>
      </c>
      <c r="C119" s="15" t="s">
        <v>152</v>
      </c>
      <c r="D119" s="15"/>
      <c r="E119" s="32">
        <v>11.2</v>
      </c>
      <c r="F119" s="32">
        <f t="shared" si="11"/>
        <v>930959.99999999988</v>
      </c>
      <c r="G119" s="32">
        <f t="shared" si="12"/>
        <v>410311.99999999994</v>
      </c>
      <c r="H119" s="32">
        <v>4.3099999999999996</v>
      </c>
      <c r="I119" s="32">
        <f t="shared" si="16"/>
        <v>1908530</v>
      </c>
      <c r="J119" s="32">
        <f t="shared" si="17"/>
        <v>775814</v>
      </c>
      <c r="K119" s="32">
        <v>6.89</v>
      </c>
      <c r="L119" s="33">
        <f t="shared" si="13"/>
        <v>1186126</v>
      </c>
      <c r="M119" s="33">
        <f t="shared" si="14"/>
        <v>2839490</v>
      </c>
      <c r="N119" s="36">
        <f t="shared" si="15"/>
        <v>2009201.8</v>
      </c>
      <c r="O119" s="32">
        <f t="shared" si="18"/>
        <v>905099.99999999988</v>
      </c>
      <c r="P119" s="32">
        <f t="shared" si="19"/>
        <v>1791400</v>
      </c>
      <c r="Q119" s="32">
        <f t="shared" si="20"/>
        <v>2696500</v>
      </c>
      <c r="R119" s="35">
        <f t="shared" si="21"/>
        <v>1866211.8</v>
      </c>
      <c r="S119" s="32">
        <v>0</v>
      </c>
    </row>
    <row r="120" spans="1:19" ht="31.5" x14ac:dyDescent="0.4">
      <c r="A120" s="16" t="s">
        <v>4</v>
      </c>
      <c r="B120" s="16">
        <v>702585</v>
      </c>
      <c r="C120" s="15" t="s">
        <v>153</v>
      </c>
      <c r="D120" s="15"/>
      <c r="E120" s="32">
        <v>12.77</v>
      </c>
      <c r="F120" s="32">
        <f t="shared" si="11"/>
        <v>1060560</v>
      </c>
      <c r="G120" s="32">
        <f t="shared" si="12"/>
        <v>467432</v>
      </c>
      <c r="H120" s="32">
        <v>4.91</v>
      </c>
      <c r="I120" s="32">
        <f t="shared" si="16"/>
        <v>2177220</v>
      </c>
      <c r="J120" s="32">
        <f t="shared" si="17"/>
        <v>885036</v>
      </c>
      <c r="K120" s="32">
        <v>7.86</v>
      </c>
      <c r="L120" s="33">
        <f t="shared" si="13"/>
        <v>1352468</v>
      </c>
      <c r="M120" s="33">
        <f t="shared" si="14"/>
        <v>3237780</v>
      </c>
      <c r="N120" s="36">
        <f t="shared" si="15"/>
        <v>2291052.4</v>
      </c>
      <c r="O120" s="32">
        <f t="shared" si="18"/>
        <v>1031100</v>
      </c>
      <c r="P120" s="32">
        <f t="shared" si="19"/>
        <v>2043600</v>
      </c>
      <c r="Q120" s="32">
        <f t="shared" si="20"/>
        <v>3074700</v>
      </c>
      <c r="R120" s="35">
        <f t="shared" si="21"/>
        <v>2127972.4</v>
      </c>
      <c r="S120" s="32">
        <v>0</v>
      </c>
    </row>
    <row r="121" spans="1:19" ht="31.5" x14ac:dyDescent="0.4">
      <c r="A121" s="16" t="s">
        <v>4</v>
      </c>
      <c r="B121" s="16">
        <v>702590</v>
      </c>
      <c r="C121" s="15" t="s">
        <v>154</v>
      </c>
      <c r="D121" s="15"/>
      <c r="E121" s="32">
        <v>19.18</v>
      </c>
      <c r="F121" s="32">
        <f t="shared" si="11"/>
        <v>1594080</v>
      </c>
      <c r="G121" s="32">
        <f t="shared" si="12"/>
        <v>702576</v>
      </c>
      <c r="H121" s="32">
        <v>7.38</v>
      </c>
      <c r="I121" s="32">
        <f t="shared" si="16"/>
        <v>3268600</v>
      </c>
      <c r="J121" s="32">
        <f t="shared" si="17"/>
        <v>1328680</v>
      </c>
      <c r="K121" s="32">
        <v>11.8</v>
      </c>
      <c r="L121" s="33">
        <f t="shared" si="13"/>
        <v>2031256</v>
      </c>
      <c r="M121" s="33">
        <f t="shared" si="14"/>
        <v>4862680</v>
      </c>
      <c r="N121" s="36">
        <f t="shared" si="15"/>
        <v>3440800.8</v>
      </c>
      <c r="O121" s="32">
        <f t="shared" si="18"/>
        <v>1549800</v>
      </c>
      <c r="P121" s="32">
        <f t="shared" si="19"/>
        <v>3068000</v>
      </c>
      <c r="Q121" s="32">
        <f t="shared" si="20"/>
        <v>4617800</v>
      </c>
      <c r="R121" s="35">
        <f t="shared" si="21"/>
        <v>3195920.8</v>
      </c>
      <c r="S121" s="32">
        <v>0</v>
      </c>
    </row>
    <row r="122" spans="1:19" ht="31.5" x14ac:dyDescent="0.4">
      <c r="A122" s="16" t="s">
        <v>4</v>
      </c>
      <c r="B122" s="16">
        <v>702595</v>
      </c>
      <c r="C122" s="15" t="s">
        <v>155</v>
      </c>
      <c r="D122" s="15"/>
      <c r="E122" s="32">
        <v>11.2</v>
      </c>
      <c r="F122" s="32">
        <f t="shared" si="11"/>
        <v>930959.99999999988</v>
      </c>
      <c r="G122" s="32">
        <f t="shared" si="12"/>
        <v>410311.99999999994</v>
      </c>
      <c r="H122" s="32">
        <v>4.3099999999999996</v>
      </c>
      <c r="I122" s="32">
        <f t="shared" si="16"/>
        <v>1908530</v>
      </c>
      <c r="J122" s="32">
        <f t="shared" si="17"/>
        <v>775814</v>
      </c>
      <c r="K122" s="32">
        <v>6.89</v>
      </c>
      <c r="L122" s="33">
        <f t="shared" si="13"/>
        <v>1186126</v>
      </c>
      <c r="M122" s="33">
        <f t="shared" si="14"/>
        <v>2839490</v>
      </c>
      <c r="N122" s="36">
        <f t="shared" si="15"/>
        <v>2009201.8</v>
      </c>
      <c r="O122" s="32">
        <f t="shared" si="18"/>
        <v>905099.99999999988</v>
      </c>
      <c r="P122" s="32">
        <f t="shared" si="19"/>
        <v>1791400</v>
      </c>
      <c r="Q122" s="32">
        <f t="shared" si="20"/>
        <v>2696500</v>
      </c>
      <c r="R122" s="35">
        <f t="shared" si="21"/>
        <v>1866211.8</v>
      </c>
      <c r="S122" s="32">
        <v>0</v>
      </c>
    </row>
    <row r="123" spans="1:19" ht="47.25" x14ac:dyDescent="0.4">
      <c r="A123" s="16" t="s">
        <v>4</v>
      </c>
      <c r="B123" s="16">
        <v>702600</v>
      </c>
      <c r="C123" s="15" t="s">
        <v>156</v>
      </c>
      <c r="D123" s="15"/>
      <c r="E123" s="32">
        <v>7.1099999999999994</v>
      </c>
      <c r="F123" s="32">
        <f t="shared" si="11"/>
        <v>667440</v>
      </c>
      <c r="G123" s="32">
        <f t="shared" si="12"/>
        <v>294168</v>
      </c>
      <c r="H123" s="32">
        <v>3.09</v>
      </c>
      <c r="I123" s="32">
        <f t="shared" si="16"/>
        <v>1113539.9999999998</v>
      </c>
      <c r="J123" s="32">
        <f t="shared" si="17"/>
        <v>452651.99999999994</v>
      </c>
      <c r="K123" s="32">
        <v>4.0199999999999996</v>
      </c>
      <c r="L123" s="33">
        <f t="shared" si="13"/>
        <v>746820</v>
      </c>
      <c r="M123" s="33">
        <f t="shared" si="14"/>
        <v>1780979.9999999998</v>
      </c>
      <c r="N123" s="36">
        <f t="shared" si="15"/>
        <v>1258205.9999999998</v>
      </c>
      <c r="O123" s="32">
        <f t="shared" si="18"/>
        <v>648900</v>
      </c>
      <c r="P123" s="32">
        <f t="shared" si="19"/>
        <v>1045199.9999999999</v>
      </c>
      <c r="Q123" s="32">
        <f t="shared" si="20"/>
        <v>1694100</v>
      </c>
      <c r="R123" s="35">
        <f t="shared" si="21"/>
        <v>1171326</v>
      </c>
      <c r="S123" s="32">
        <v>0</v>
      </c>
    </row>
    <row r="124" spans="1:19" ht="47.25" x14ac:dyDescent="0.4">
      <c r="A124" s="16" t="s">
        <v>4</v>
      </c>
      <c r="B124" s="16">
        <v>702605</v>
      </c>
      <c r="C124" s="15" t="s">
        <v>157</v>
      </c>
      <c r="D124" s="15"/>
      <c r="E124" s="32">
        <v>9</v>
      </c>
      <c r="F124" s="32">
        <f t="shared" si="11"/>
        <v>1080000</v>
      </c>
      <c r="G124" s="32">
        <f t="shared" si="12"/>
        <v>476000</v>
      </c>
      <c r="H124" s="32">
        <v>5</v>
      </c>
      <c r="I124" s="32">
        <f t="shared" si="16"/>
        <v>1108000</v>
      </c>
      <c r="J124" s="32">
        <f t="shared" si="17"/>
        <v>450400</v>
      </c>
      <c r="K124" s="32">
        <v>4</v>
      </c>
      <c r="L124" s="33">
        <f t="shared" si="13"/>
        <v>926400</v>
      </c>
      <c r="M124" s="33">
        <f t="shared" si="14"/>
        <v>2188000</v>
      </c>
      <c r="N124" s="36">
        <f t="shared" si="15"/>
        <v>1539520</v>
      </c>
      <c r="O124" s="32">
        <f t="shared" si="18"/>
        <v>1050000</v>
      </c>
      <c r="P124" s="32">
        <f t="shared" si="19"/>
        <v>1040000</v>
      </c>
      <c r="Q124" s="32">
        <f t="shared" si="20"/>
        <v>2090000</v>
      </c>
      <c r="R124" s="35">
        <f t="shared" si="21"/>
        <v>1441520</v>
      </c>
      <c r="S124" s="32">
        <v>0</v>
      </c>
    </row>
    <row r="125" spans="1:19" ht="47.25" x14ac:dyDescent="0.4">
      <c r="A125" s="16" t="s">
        <v>4</v>
      </c>
      <c r="B125" s="16">
        <v>702610</v>
      </c>
      <c r="C125" s="15" t="s">
        <v>158</v>
      </c>
      <c r="D125" s="15"/>
      <c r="E125" s="32">
        <v>6.5</v>
      </c>
      <c r="F125" s="32">
        <f t="shared" si="11"/>
        <v>540000</v>
      </c>
      <c r="G125" s="32">
        <f t="shared" si="12"/>
        <v>238000</v>
      </c>
      <c r="H125" s="32">
        <v>2.5</v>
      </c>
      <c r="I125" s="32">
        <f t="shared" si="16"/>
        <v>1108000</v>
      </c>
      <c r="J125" s="32">
        <f t="shared" si="17"/>
        <v>450400</v>
      </c>
      <c r="K125" s="32">
        <v>4</v>
      </c>
      <c r="L125" s="33">
        <f t="shared" si="13"/>
        <v>688400</v>
      </c>
      <c r="M125" s="33">
        <f t="shared" si="14"/>
        <v>1648000</v>
      </c>
      <c r="N125" s="36">
        <f t="shared" si="15"/>
        <v>1166120</v>
      </c>
      <c r="O125" s="32">
        <f t="shared" si="18"/>
        <v>525000</v>
      </c>
      <c r="P125" s="32">
        <f t="shared" si="19"/>
        <v>1040000</v>
      </c>
      <c r="Q125" s="32">
        <f t="shared" si="20"/>
        <v>1565000</v>
      </c>
      <c r="R125" s="35">
        <f t="shared" si="21"/>
        <v>1083120</v>
      </c>
      <c r="S125" s="32">
        <v>0</v>
      </c>
    </row>
    <row r="126" spans="1:19" ht="47.25" x14ac:dyDescent="0.4">
      <c r="A126" s="16" t="s">
        <v>4</v>
      </c>
      <c r="B126" s="16">
        <v>702615</v>
      </c>
      <c r="C126" s="15" t="s">
        <v>159</v>
      </c>
      <c r="D126" s="15"/>
      <c r="E126" s="32">
        <v>6.34</v>
      </c>
      <c r="F126" s="32">
        <f t="shared" si="11"/>
        <v>501119.99999999994</v>
      </c>
      <c r="G126" s="32">
        <f t="shared" si="12"/>
        <v>220863.99999999997</v>
      </c>
      <c r="H126" s="32">
        <v>2.3199999999999998</v>
      </c>
      <c r="I126" s="32">
        <f t="shared" si="16"/>
        <v>1113539.9999999998</v>
      </c>
      <c r="J126" s="32">
        <f t="shared" si="17"/>
        <v>452651.99999999994</v>
      </c>
      <c r="K126" s="32">
        <v>4.0199999999999996</v>
      </c>
      <c r="L126" s="33">
        <f t="shared" si="13"/>
        <v>673515.99999999988</v>
      </c>
      <c r="M126" s="33">
        <f t="shared" si="14"/>
        <v>1614659.9999999998</v>
      </c>
      <c r="N126" s="36">
        <f t="shared" si="15"/>
        <v>1143198.7999999998</v>
      </c>
      <c r="O126" s="32">
        <f t="shared" si="18"/>
        <v>487199.99999999994</v>
      </c>
      <c r="P126" s="32">
        <f t="shared" si="19"/>
        <v>1045199.9999999999</v>
      </c>
      <c r="Q126" s="32">
        <f t="shared" si="20"/>
        <v>1532399.9999999998</v>
      </c>
      <c r="R126" s="35">
        <f t="shared" si="21"/>
        <v>1060938.7999999998</v>
      </c>
      <c r="S126" s="32">
        <v>0</v>
      </c>
    </row>
    <row r="127" spans="1:19" ht="31.5" x14ac:dyDescent="0.4">
      <c r="A127" s="16" t="s">
        <v>4</v>
      </c>
      <c r="B127" s="16">
        <v>702620</v>
      </c>
      <c r="C127" s="15" t="s">
        <v>160</v>
      </c>
      <c r="D127" s="15"/>
      <c r="E127" s="32">
        <v>6.34</v>
      </c>
      <c r="F127" s="32">
        <f t="shared" si="11"/>
        <v>501119.99999999994</v>
      </c>
      <c r="G127" s="32">
        <f t="shared" si="12"/>
        <v>220863.99999999997</v>
      </c>
      <c r="H127" s="32">
        <v>2.3199999999999998</v>
      </c>
      <c r="I127" s="32">
        <f t="shared" si="16"/>
        <v>1113539.9999999998</v>
      </c>
      <c r="J127" s="32">
        <f t="shared" si="17"/>
        <v>452651.99999999994</v>
      </c>
      <c r="K127" s="32">
        <v>4.0199999999999996</v>
      </c>
      <c r="L127" s="33">
        <f t="shared" si="13"/>
        <v>673515.99999999988</v>
      </c>
      <c r="M127" s="33">
        <f t="shared" si="14"/>
        <v>1614659.9999999998</v>
      </c>
      <c r="N127" s="36">
        <f t="shared" si="15"/>
        <v>1143198.7999999998</v>
      </c>
      <c r="O127" s="32">
        <f t="shared" si="18"/>
        <v>487199.99999999994</v>
      </c>
      <c r="P127" s="32">
        <f t="shared" si="19"/>
        <v>1045199.9999999999</v>
      </c>
      <c r="Q127" s="32">
        <f t="shared" si="20"/>
        <v>1532399.9999999998</v>
      </c>
      <c r="R127" s="35">
        <f t="shared" si="21"/>
        <v>1060938.7999999998</v>
      </c>
      <c r="S127" s="32">
        <v>0</v>
      </c>
    </row>
    <row r="128" spans="1:19" ht="31.5" x14ac:dyDescent="0.4">
      <c r="A128" s="16" t="s">
        <v>4</v>
      </c>
      <c r="B128" s="16">
        <v>702630</v>
      </c>
      <c r="C128" s="15" t="s">
        <v>161</v>
      </c>
      <c r="D128" s="15"/>
      <c r="E128" s="32">
        <v>6.67</v>
      </c>
      <c r="F128" s="32">
        <f t="shared" si="11"/>
        <v>572400</v>
      </c>
      <c r="G128" s="32">
        <f t="shared" si="12"/>
        <v>252280</v>
      </c>
      <c r="H128" s="32">
        <v>2.65</v>
      </c>
      <c r="I128" s="32">
        <f t="shared" si="16"/>
        <v>1113539.9999999998</v>
      </c>
      <c r="J128" s="32">
        <f t="shared" si="17"/>
        <v>452651.99999999994</v>
      </c>
      <c r="K128" s="32">
        <v>4.0199999999999996</v>
      </c>
      <c r="L128" s="33">
        <f t="shared" si="13"/>
        <v>704932</v>
      </c>
      <c r="M128" s="33">
        <f t="shared" si="14"/>
        <v>1685939.9999999998</v>
      </c>
      <c r="N128" s="36">
        <f t="shared" si="15"/>
        <v>1192487.5999999999</v>
      </c>
      <c r="O128" s="32">
        <f t="shared" si="18"/>
        <v>556500</v>
      </c>
      <c r="P128" s="32">
        <f t="shared" si="19"/>
        <v>1045199.9999999999</v>
      </c>
      <c r="Q128" s="32">
        <f t="shared" si="20"/>
        <v>1601700</v>
      </c>
      <c r="R128" s="35">
        <f t="shared" si="21"/>
        <v>1108247.6000000001</v>
      </c>
      <c r="S128" s="32">
        <v>0</v>
      </c>
    </row>
    <row r="129" spans="1:19" ht="47.25" x14ac:dyDescent="0.4">
      <c r="A129" s="16" t="s">
        <v>4</v>
      </c>
      <c r="B129" s="16">
        <v>702635</v>
      </c>
      <c r="C129" s="15" t="s">
        <v>162</v>
      </c>
      <c r="D129" s="15"/>
      <c r="E129" s="32">
        <v>10.87</v>
      </c>
      <c r="F129" s="32">
        <f t="shared" si="11"/>
        <v>859680</v>
      </c>
      <c r="G129" s="32">
        <f t="shared" si="12"/>
        <v>378896</v>
      </c>
      <c r="H129" s="32">
        <v>3.98</v>
      </c>
      <c r="I129" s="32">
        <f t="shared" si="16"/>
        <v>1908530</v>
      </c>
      <c r="J129" s="32">
        <f t="shared" si="17"/>
        <v>775814</v>
      </c>
      <c r="K129" s="32">
        <v>6.89</v>
      </c>
      <c r="L129" s="33">
        <f t="shared" si="13"/>
        <v>1154710</v>
      </c>
      <c r="M129" s="33">
        <f t="shared" si="14"/>
        <v>2768210</v>
      </c>
      <c r="N129" s="36">
        <f t="shared" si="15"/>
        <v>1959913</v>
      </c>
      <c r="O129" s="32">
        <f t="shared" si="18"/>
        <v>835800</v>
      </c>
      <c r="P129" s="32">
        <f t="shared" si="19"/>
        <v>1791400</v>
      </c>
      <c r="Q129" s="32">
        <f t="shared" si="20"/>
        <v>2627200</v>
      </c>
      <c r="R129" s="35">
        <f t="shared" si="21"/>
        <v>1818903</v>
      </c>
      <c r="S129" s="32">
        <v>0</v>
      </c>
    </row>
    <row r="130" spans="1:19" ht="31.5" x14ac:dyDescent="0.4">
      <c r="A130" s="16" t="s">
        <v>4</v>
      </c>
      <c r="B130" s="16">
        <v>702640</v>
      </c>
      <c r="C130" s="15" t="s">
        <v>163</v>
      </c>
      <c r="D130" s="15"/>
      <c r="E130" s="32">
        <v>7.23</v>
      </c>
      <c r="F130" s="32">
        <f t="shared" si="11"/>
        <v>572400</v>
      </c>
      <c r="G130" s="32">
        <f t="shared" si="12"/>
        <v>252280</v>
      </c>
      <c r="H130" s="32">
        <v>2.65</v>
      </c>
      <c r="I130" s="32">
        <f t="shared" si="16"/>
        <v>1268660</v>
      </c>
      <c r="J130" s="32">
        <f t="shared" si="17"/>
        <v>515708</v>
      </c>
      <c r="K130" s="32">
        <v>4.58</v>
      </c>
      <c r="L130" s="33">
        <f t="shared" si="13"/>
        <v>767988</v>
      </c>
      <c r="M130" s="33">
        <f t="shared" si="14"/>
        <v>1841060</v>
      </c>
      <c r="N130" s="36">
        <f t="shared" si="15"/>
        <v>1303468.3999999999</v>
      </c>
      <c r="O130" s="32">
        <f t="shared" si="18"/>
        <v>556500</v>
      </c>
      <c r="P130" s="32">
        <f t="shared" si="19"/>
        <v>1190800</v>
      </c>
      <c r="Q130" s="32">
        <f t="shared" si="20"/>
        <v>1747300</v>
      </c>
      <c r="R130" s="35">
        <f t="shared" si="21"/>
        <v>1209708.3999999999</v>
      </c>
      <c r="S130" s="32">
        <v>0</v>
      </c>
    </row>
    <row r="131" spans="1:19" ht="31.5" x14ac:dyDescent="0.4">
      <c r="A131" s="16" t="s">
        <v>4</v>
      </c>
      <c r="B131" s="16">
        <v>702645</v>
      </c>
      <c r="C131" s="15" t="s">
        <v>164</v>
      </c>
      <c r="D131" s="15"/>
      <c r="E131" s="32">
        <v>10.87</v>
      </c>
      <c r="F131" s="32">
        <f t="shared" ref="F131:F194" si="22">H131*216000</f>
        <v>859680</v>
      </c>
      <c r="G131" s="32">
        <f t="shared" ref="G131:G194" si="23">H131*95200</f>
        <v>378896</v>
      </c>
      <c r="H131" s="32">
        <v>3.98</v>
      </c>
      <c r="I131" s="32">
        <f t="shared" si="16"/>
        <v>1908530</v>
      </c>
      <c r="J131" s="32">
        <f t="shared" si="17"/>
        <v>775814</v>
      </c>
      <c r="K131" s="32">
        <v>6.89</v>
      </c>
      <c r="L131" s="33">
        <f t="shared" ref="L131:L194" si="24">J131+G131</f>
        <v>1154710</v>
      </c>
      <c r="M131" s="33">
        <f t="shared" ref="M131:M194" si="25">I131+F131</f>
        <v>2768210</v>
      </c>
      <c r="N131" s="36">
        <f t="shared" ref="N131:N194" si="26">M131-(L131*70%)</f>
        <v>1959913</v>
      </c>
      <c r="O131" s="32">
        <f t="shared" si="18"/>
        <v>835800</v>
      </c>
      <c r="P131" s="32">
        <f t="shared" si="19"/>
        <v>1791400</v>
      </c>
      <c r="Q131" s="32">
        <f t="shared" si="20"/>
        <v>2627200</v>
      </c>
      <c r="R131" s="35">
        <f t="shared" si="21"/>
        <v>1818903</v>
      </c>
      <c r="S131" s="32">
        <v>0</v>
      </c>
    </row>
    <row r="132" spans="1:19" ht="31.5" x14ac:dyDescent="0.4">
      <c r="A132" s="16" t="s">
        <v>4</v>
      </c>
      <c r="B132" s="16">
        <v>702650</v>
      </c>
      <c r="C132" s="15" t="s">
        <v>165</v>
      </c>
      <c r="D132" s="15"/>
      <c r="E132" s="32">
        <v>11.2</v>
      </c>
      <c r="F132" s="32">
        <f t="shared" si="22"/>
        <v>907200</v>
      </c>
      <c r="G132" s="32">
        <f t="shared" si="23"/>
        <v>399840</v>
      </c>
      <c r="H132" s="32">
        <v>4.2</v>
      </c>
      <c r="I132" s="32">
        <f t="shared" ref="I132:I195" si="27">K132*277000</f>
        <v>1939000</v>
      </c>
      <c r="J132" s="32">
        <f t="shared" ref="J132:J195" si="28">112600*K132</f>
        <v>788200</v>
      </c>
      <c r="K132" s="32">
        <v>7</v>
      </c>
      <c r="L132" s="33">
        <f t="shared" si="24"/>
        <v>1188040</v>
      </c>
      <c r="M132" s="33">
        <f t="shared" si="25"/>
        <v>2846200</v>
      </c>
      <c r="N132" s="36">
        <f t="shared" si="26"/>
        <v>2014572</v>
      </c>
      <c r="O132" s="32">
        <f t="shared" ref="O132:O195" si="29">H132*210000</f>
        <v>882000</v>
      </c>
      <c r="P132" s="32">
        <f t="shared" ref="P132:P195" si="30">K132*260000</f>
        <v>1820000</v>
      </c>
      <c r="Q132" s="32">
        <f t="shared" ref="Q132:Q195" si="31">O132+P132</f>
        <v>2702000</v>
      </c>
      <c r="R132" s="35">
        <f t="shared" ref="R132:R195" si="32">Q132-(L132*70%)</f>
        <v>1870372</v>
      </c>
      <c r="S132" s="32">
        <v>0</v>
      </c>
    </row>
    <row r="133" spans="1:19" ht="31.5" x14ac:dyDescent="0.4">
      <c r="A133" s="16" t="s">
        <v>4</v>
      </c>
      <c r="B133" s="16">
        <v>702655</v>
      </c>
      <c r="C133" s="15" t="s">
        <v>166</v>
      </c>
      <c r="D133" s="15"/>
      <c r="E133" s="32">
        <v>12.77</v>
      </c>
      <c r="F133" s="32">
        <f t="shared" si="22"/>
        <v>1060560</v>
      </c>
      <c r="G133" s="32">
        <f t="shared" si="23"/>
        <v>467432</v>
      </c>
      <c r="H133" s="32">
        <v>4.91</v>
      </c>
      <c r="I133" s="32">
        <f t="shared" si="27"/>
        <v>2177220</v>
      </c>
      <c r="J133" s="32">
        <f t="shared" si="28"/>
        <v>885036</v>
      </c>
      <c r="K133" s="32">
        <v>7.86</v>
      </c>
      <c r="L133" s="33">
        <f t="shared" si="24"/>
        <v>1352468</v>
      </c>
      <c r="M133" s="33">
        <f t="shared" si="25"/>
        <v>3237780</v>
      </c>
      <c r="N133" s="36">
        <f t="shared" si="26"/>
        <v>2291052.4</v>
      </c>
      <c r="O133" s="32">
        <f t="shared" si="29"/>
        <v>1031100</v>
      </c>
      <c r="P133" s="32">
        <f t="shared" si="30"/>
        <v>2043600</v>
      </c>
      <c r="Q133" s="32">
        <f t="shared" si="31"/>
        <v>3074700</v>
      </c>
      <c r="R133" s="35">
        <f t="shared" si="32"/>
        <v>2127972.4</v>
      </c>
      <c r="S133" s="32">
        <v>0</v>
      </c>
    </row>
    <row r="134" spans="1:19" ht="31.5" x14ac:dyDescent="0.4">
      <c r="A134" s="16" t="s">
        <v>4</v>
      </c>
      <c r="B134" s="16">
        <v>702660</v>
      </c>
      <c r="C134" s="15" t="s">
        <v>167</v>
      </c>
      <c r="D134" s="15"/>
      <c r="E134" s="32">
        <v>19.200000000000003</v>
      </c>
      <c r="F134" s="32">
        <f t="shared" si="22"/>
        <v>1598400</v>
      </c>
      <c r="G134" s="32">
        <f t="shared" si="23"/>
        <v>704480</v>
      </c>
      <c r="H134" s="32">
        <v>7.4</v>
      </c>
      <c r="I134" s="32">
        <f t="shared" si="27"/>
        <v>3268600</v>
      </c>
      <c r="J134" s="32">
        <f t="shared" si="28"/>
        <v>1328680</v>
      </c>
      <c r="K134" s="32">
        <v>11.8</v>
      </c>
      <c r="L134" s="33">
        <f t="shared" si="24"/>
        <v>2033160</v>
      </c>
      <c r="M134" s="33">
        <f t="shared" si="25"/>
        <v>4867000</v>
      </c>
      <c r="N134" s="36">
        <f t="shared" si="26"/>
        <v>3443788</v>
      </c>
      <c r="O134" s="32">
        <f t="shared" si="29"/>
        <v>1554000</v>
      </c>
      <c r="P134" s="32">
        <f t="shared" si="30"/>
        <v>3068000</v>
      </c>
      <c r="Q134" s="32">
        <f t="shared" si="31"/>
        <v>4622000</v>
      </c>
      <c r="R134" s="35">
        <f t="shared" si="32"/>
        <v>3198788</v>
      </c>
      <c r="S134" s="32">
        <v>0</v>
      </c>
    </row>
    <row r="135" spans="1:19" ht="31.5" x14ac:dyDescent="0.4">
      <c r="A135" s="16" t="s">
        <v>4</v>
      </c>
      <c r="B135" s="16">
        <v>702665</v>
      </c>
      <c r="C135" s="15" t="s">
        <v>168</v>
      </c>
      <c r="D135" s="15"/>
      <c r="E135" s="32">
        <v>6.83</v>
      </c>
      <c r="F135" s="32">
        <f t="shared" si="22"/>
        <v>533520</v>
      </c>
      <c r="G135" s="32">
        <f t="shared" si="23"/>
        <v>235144.00000000003</v>
      </c>
      <c r="H135" s="32">
        <v>2.4700000000000002</v>
      </c>
      <c r="I135" s="32">
        <f t="shared" si="27"/>
        <v>1207720</v>
      </c>
      <c r="J135" s="32">
        <f t="shared" si="28"/>
        <v>490936.00000000006</v>
      </c>
      <c r="K135" s="32">
        <v>4.3600000000000003</v>
      </c>
      <c r="L135" s="33">
        <f t="shared" si="24"/>
        <v>726080.00000000012</v>
      </c>
      <c r="M135" s="33">
        <f t="shared" si="25"/>
        <v>1741240</v>
      </c>
      <c r="N135" s="36">
        <f t="shared" si="26"/>
        <v>1232984</v>
      </c>
      <c r="O135" s="32">
        <f t="shared" si="29"/>
        <v>518700.00000000006</v>
      </c>
      <c r="P135" s="32">
        <f t="shared" si="30"/>
        <v>1133600</v>
      </c>
      <c r="Q135" s="32">
        <f t="shared" si="31"/>
        <v>1652300</v>
      </c>
      <c r="R135" s="35">
        <f t="shared" si="32"/>
        <v>1144044</v>
      </c>
      <c r="S135" s="32">
        <v>0</v>
      </c>
    </row>
    <row r="136" spans="1:19" ht="31.5" x14ac:dyDescent="0.4">
      <c r="A136" s="16" t="s">
        <v>4</v>
      </c>
      <c r="B136" s="16">
        <v>702670</v>
      </c>
      <c r="C136" s="15" t="s">
        <v>169</v>
      </c>
      <c r="D136" s="15"/>
      <c r="E136" s="32">
        <v>5.33</v>
      </c>
      <c r="F136" s="32">
        <f t="shared" si="22"/>
        <v>490320</v>
      </c>
      <c r="G136" s="32">
        <f t="shared" si="23"/>
        <v>216104</v>
      </c>
      <c r="H136" s="32">
        <v>2.27</v>
      </c>
      <c r="I136" s="32">
        <f t="shared" si="27"/>
        <v>847620</v>
      </c>
      <c r="J136" s="32">
        <f t="shared" si="28"/>
        <v>344556</v>
      </c>
      <c r="K136" s="32">
        <v>3.06</v>
      </c>
      <c r="L136" s="33">
        <f t="shared" si="24"/>
        <v>560660</v>
      </c>
      <c r="M136" s="33">
        <f t="shared" si="25"/>
        <v>1337940</v>
      </c>
      <c r="N136" s="36">
        <f t="shared" si="26"/>
        <v>945478</v>
      </c>
      <c r="O136" s="32">
        <f t="shared" si="29"/>
        <v>476700</v>
      </c>
      <c r="P136" s="32">
        <f t="shared" si="30"/>
        <v>795600</v>
      </c>
      <c r="Q136" s="32">
        <f t="shared" si="31"/>
        <v>1272300</v>
      </c>
      <c r="R136" s="35">
        <f t="shared" si="32"/>
        <v>879838</v>
      </c>
      <c r="S136" s="32">
        <v>0</v>
      </c>
    </row>
    <row r="137" spans="1:19" ht="31.5" x14ac:dyDescent="0.4">
      <c r="A137" s="16" t="s">
        <v>4</v>
      </c>
      <c r="B137" s="16">
        <v>702675</v>
      </c>
      <c r="C137" s="15" t="s">
        <v>170</v>
      </c>
      <c r="D137" s="15"/>
      <c r="E137" s="32">
        <v>6.14</v>
      </c>
      <c r="F137" s="32">
        <f t="shared" si="22"/>
        <v>505439.99999999994</v>
      </c>
      <c r="G137" s="32">
        <f t="shared" si="23"/>
        <v>222768</v>
      </c>
      <c r="H137" s="32">
        <v>2.34</v>
      </c>
      <c r="I137" s="32">
        <f t="shared" si="27"/>
        <v>1052600</v>
      </c>
      <c r="J137" s="32">
        <f t="shared" si="28"/>
        <v>427880</v>
      </c>
      <c r="K137" s="32">
        <v>3.8</v>
      </c>
      <c r="L137" s="33">
        <f t="shared" si="24"/>
        <v>650648</v>
      </c>
      <c r="M137" s="33">
        <f t="shared" si="25"/>
        <v>1558040</v>
      </c>
      <c r="N137" s="36">
        <f t="shared" si="26"/>
        <v>1102586.3999999999</v>
      </c>
      <c r="O137" s="32">
        <f t="shared" si="29"/>
        <v>491399.99999999994</v>
      </c>
      <c r="P137" s="32">
        <f t="shared" si="30"/>
        <v>988000</v>
      </c>
      <c r="Q137" s="32">
        <f t="shared" si="31"/>
        <v>1479400</v>
      </c>
      <c r="R137" s="35">
        <f t="shared" si="32"/>
        <v>1023946.4</v>
      </c>
      <c r="S137" s="32">
        <v>0</v>
      </c>
    </row>
    <row r="138" spans="1:19" ht="31.5" x14ac:dyDescent="0.4">
      <c r="A138" s="16" t="s">
        <v>4</v>
      </c>
      <c r="B138" s="16">
        <v>702680</v>
      </c>
      <c r="C138" s="15" t="s">
        <v>171</v>
      </c>
      <c r="D138" s="15"/>
      <c r="E138" s="32">
        <v>9.16</v>
      </c>
      <c r="F138" s="32">
        <f t="shared" si="22"/>
        <v>794880</v>
      </c>
      <c r="G138" s="32">
        <f t="shared" si="23"/>
        <v>350336</v>
      </c>
      <c r="H138" s="32">
        <v>3.68</v>
      </c>
      <c r="I138" s="32">
        <f t="shared" si="27"/>
        <v>1517960.0000000002</v>
      </c>
      <c r="J138" s="32">
        <f t="shared" si="28"/>
        <v>617048</v>
      </c>
      <c r="K138" s="32">
        <v>5.48</v>
      </c>
      <c r="L138" s="33">
        <f t="shared" si="24"/>
        <v>967384</v>
      </c>
      <c r="M138" s="33">
        <f t="shared" si="25"/>
        <v>2312840</v>
      </c>
      <c r="N138" s="36">
        <f t="shared" si="26"/>
        <v>1635671.2000000002</v>
      </c>
      <c r="O138" s="32">
        <f t="shared" si="29"/>
        <v>772800</v>
      </c>
      <c r="P138" s="32">
        <f t="shared" si="30"/>
        <v>1424800</v>
      </c>
      <c r="Q138" s="32">
        <f t="shared" si="31"/>
        <v>2197600</v>
      </c>
      <c r="R138" s="35">
        <f t="shared" si="32"/>
        <v>1520431.2000000002</v>
      </c>
      <c r="S138" s="32">
        <v>0</v>
      </c>
    </row>
    <row r="139" spans="1:19" ht="31.5" x14ac:dyDescent="0.4">
      <c r="A139" s="16" t="s">
        <v>4</v>
      </c>
      <c r="B139" s="16">
        <v>702685</v>
      </c>
      <c r="C139" s="15" t="s">
        <v>172</v>
      </c>
      <c r="D139" s="15"/>
      <c r="E139" s="32">
        <v>7.84</v>
      </c>
      <c r="F139" s="32">
        <f t="shared" si="22"/>
        <v>635040</v>
      </c>
      <c r="G139" s="32">
        <f t="shared" si="23"/>
        <v>279888</v>
      </c>
      <c r="H139" s="32">
        <v>2.94</v>
      </c>
      <c r="I139" s="32">
        <f t="shared" si="27"/>
        <v>1357300</v>
      </c>
      <c r="J139" s="32">
        <f t="shared" si="28"/>
        <v>551740</v>
      </c>
      <c r="K139" s="32">
        <v>4.9000000000000004</v>
      </c>
      <c r="L139" s="33">
        <f t="shared" si="24"/>
        <v>831628</v>
      </c>
      <c r="M139" s="33">
        <f t="shared" si="25"/>
        <v>1992340</v>
      </c>
      <c r="N139" s="36">
        <f t="shared" si="26"/>
        <v>1410200.4</v>
      </c>
      <c r="O139" s="32">
        <f t="shared" si="29"/>
        <v>617400</v>
      </c>
      <c r="P139" s="32">
        <f t="shared" si="30"/>
        <v>1274000</v>
      </c>
      <c r="Q139" s="32">
        <f t="shared" si="31"/>
        <v>1891400</v>
      </c>
      <c r="R139" s="35">
        <f t="shared" si="32"/>
        <v>1309260.3999999999</v>
      </c>
      <c r="S139" s="32">
        <v>0</v>
      </c>
    </row>
    <row r="140" spans="1:19" ht="31.5" x14ac:dyDescent="0.4">
      <c r="A140" s="16" t="s">
        <v>4</v>
      </c>
      <c r="B140" s="16">
        <v>702690</v>
      </c>
      <c r="C140" s="15" t="s">
        <v>173</v>
      </c>
      <c r="D140" s="15"/>
      <c r="E140" s="32">
        <v>8.34</v>
      </c>
      <c r="F140" s="32">
        <f t="shared" si="22"/>
        <v>671760</v>
      </c>
      <c r="G140" s="32">
        <f t="shared" si="23"/>
        <v>296072</v>
      </c>
      <c r="H140" s="32">
        <v>3.11</v>
      </c>
      <c r="I140" s="32">
        <f t="shared" si="27"/>
        <v>1448710.0000000002</v>
      </c>
      <c r="J140" s="32">
        <f t="shared" si="28"/>
        <v>588898</v>
      </c>
      <c r="K140" s="32">
        <v>5.23</v>
      </c>
      <c r="L140" s="33">
        <f t="shared" si="24"/>
        <v>884970</v>
      </c>
      <c r="M140" s="33">
        <f t="shared" si="25"/>
        <v>2120470</v>
      </c>
      <c r="N140" s="36">
        <f t="shared" si="26"/>
        <v>1500991</v>
      </c>
      <c r="O140" s="32">
        <f t="shared" si="29"/>
        <v>653100</v>
      </c>
      <c r="P140" s="32">
        <f t="shared" si="30"/>
        <v>1359800</v>
      </c>
      <c r="Q140" s="32">
        <f t="shared" si="31"/>
        <v>2012900</v>
      </c>
      <c r="R140" s="35">
        <f t="shared" si="32"/>
        <v>1393421</v>
      </c>
      <c r="S140" s="32">
        <v>0</v>
      </c>
    </row>
    <row r="141" spans="1:19" ht="31.5" x14ac:dyDescent="0.4">
      <c r="A141" s="16" t="s">
        <v>4</v>
      </c>
      <c r="B141" s="16">
        <v>702695</v>
      </c>
      <c r="C141" s="15" t="s">
        <v>174</v>
      </c>
      <c r="D141" s="15"/>
      <c r="E141" s="32">
        <v>13</v>
      </c>
      <c r="F141" s="32">
        <f t="shared" si="22"/>
        <v>1080000</v>
      </c>
      <c r="G141" s="32">
        <f t="shared" si="23"/>
        <v>476000</v>
      </c>
      <c r="H141" s="32">
        <v>5</v>
      </c>
      <c r="I141" s="32">
        <f t="shared" si="27"/>
        <v>2216000</v>
      </c>
      <c r="J141" s="32">
        <f t="shared" si="28"/>
        <v>900800</v>
      </c>
      <c r="K141" s="32">
        <v>8</v>
      </c>
      <c r="L141" s="33">
        <f t="shared" si="24"/>
        <v>1376800</v>
      </c>
      <c r="M141" s="33">
        <f t="shared" si="25"/>
        <v>3296000</v>
      </c>
      <c r="N141" s="36">
        <f t="shared" si="26"/>
        <v>2332240</v>
      </c>
      <c r="O141" s="32">
        <f t="shared" si="29"/>
        <v>1050000</v>
      </c>
      <c r="P141" s="32">
        <f t="shared" si="30"/>
        <v>2080000</v>
      </c>
      <c r="Q141" s="32">
        <f t="shared" si="31"/>
        <v>3130000</v>
      </c>
      <c r="R141" s="35">
        <f t="shared" si="32"/>
        <v>2166240</v>
      </c>
      <c r="S141" s="32">
        <v>0</v>
      </c>
    </row>
    <row r="142" spans="1:19" ht="47.25" x14ac:dyDescent="0.4">
      <c r="A142" s="16" t="s">
        <v>4</v>
      </c>
      <c r="B142" s="16">
        <v>702700</v>
      </c>
      <c r="C142" s="15" t="s">
        <v>175</v>
      </c>
      <c r="D142" s="15"/>
      <c r="E142" s="32">
        <v>9.16</v>
      </c>
      <c r="F142" s="32">
        <f t="shared" si="22"/>
        <v>794880</v>
      </c>
      <c r="G142" s="32">
        <f t="shared" si="23"/>
        <v>350336</v>
      </c>
      <c r="H142" s="32">
        <v>3.68</v>
      </c>
      <c r="I142" s="32">
        <f t="shared" si="27"/>
        <v>1517960.0000000002</v>
      </c>
      <c r="J142" s="32">
        <f t="shared" si="28"/>
        <v>617048</v>
      </c>
      <c r="K142" s="32">
        <v>5.48</v>
      </c>
      <c r="L142" s="33">
        <f t="shared" si="24"/>
        <v>967384</v>
      </c>
      <c r="M142" s="33">
        <f t="shared" si="25"/>
        <v>2312840</v>
      </c>
      <c r="N142" s="36">
        <f t="shared" si="26"/>
        <v>1635671.2000000002</v>
      </c>
      <c r="O142" s="32">
        <f t="shared" si="29"/>
        <v>772800</v>
      </c>
      <c r="P142" s="32">
        <f t="shared" si="30"/>
        <v>1424800</v>
      </c>
      <c r="Q142" s="32">
        <f t="shared" si="31"/>
        <v>2197600</v>
      </c>
      <c r="R142" s="35">
        <f t="shared" si="32"/>
        <v>1520431.2000000002</v>
      </c>
      <c r="S142" s="32">
        <v>0</v>
      </c>
    </row>
    <row r="143" spans="1:19" ht="63" x14ac:dyDescent="0.4">
      <c r="A143" s="16" t="s">
        <v>4</v>
      </c>
      <c r="B143" s="16">
        <v>702705</v>
      </c>
      <c r="C143" s="15" t="s">
        <v>176</v>
      </c>
      <c r="D143" s="15"/>
      <c r="E143" s="32">
        <v>12.5</v>
      </c>
      <c r="F143" s="32">
        <f t="shared" si="22"/>
        <v>1080000</v>
      </c>
      <c r="G143" s="32">
        <f t="shared" si="23"/>
        <v>476000</v>
      </c>
      <c r="H143" s="32">
        <v>5</v>
      </c>
      <c r="I143" s="32">
        <f t="shared" si="27"/>
        <v>2077500</v>
      </c>
      <c r="J143" s="32">
        <f t="shared" si="28"/>
        <v>844500</v>
      </c>
      <c r="K143" s="32">
        <v>7.5</v>
      </c>
      <c r="L143" s="33">
        <f t="shared" si="24"/>
        <v>1320500</v>
      </c>
      <c r="M143" s="33">
        <f t="shared" si="25"/>
        <v>3157500</v>
      </c>
      <c r="N143" s="36">
        <f t="shared" si="26"/>
        <v>2233150</v>
      </c>
      <c r="O143" s="32">
        <f t="shared" si="29"/>
        <v>1050000</v>
      </c>
      <c r="P143" s="32">
        <f t="shared" si="30"/>
        <v>1950000</v>
      </c>
      <c r="Q143" s="32">
        <f t="shared" si="31"/>
        <v>3000000</v>
      </c>
      <c r="R143" s="35">
        <f t="shared" si="32"/>
        <v>2075650</v>
      </c>
      <c r="S143" s="32">
        <v>0</v>
      </c>
    </row>
    <row r="144" spans="1:19" ht="31.5" x14ac:dyDescent="0.4">
      <c r="A144" s="16" t="s">
        <v>4</v>
      </c>
      <c r="B144" s="16">
        <v>702710</v>
      </c>
      <c r="C144" s="15" t="s">
        <v>177</v>
      </c>
      <c r="D144" s="15"/>
      <c r="E144" s="32">
        <v>4.5999999999999996</v>
      </c>
      <c r="F144" s="32">
        <f t="shared" si="22"/>
        <v>289440</v>
      </c>
      <c r="G144" s="32">
        <f t="shared" si="23"/>
        <v>127568.00000000001</v>
      </c>
      <c r="H144" s="32">
        <v>1.34</v>
      </c>
      <c r="I144" s="32">
        <f t="shared" si="27"/>
        <v>903019.99999999988</v>
      </c>
      <c r="J144" s="32">
        <f t="shared" si="28"/>
        <v>367076</v>
      </c>
      <c r="K144" s="32">
        <v>3.26</v>
      </c>
      <c r="L144" s="33">
        <f t="shared" si="24"/>
        <v>494644</v>
      </c>
      <c r="M144" s="33">
        <f t="shared" si="25"/>
        <v>1192460</v>
      </c>
      <c r="N144" s="36">
        <f t="shared" si="26"/>
        <v>846209.2</v>
      </c>
      <c r="O144" s="32">
        <f t="shared" si="29"/>
        <v>281400</v>
      </c>
      <c r="P144" s="32">
        <f t="shared" si="30"/>
        <v>847600</v>
      </c>
      <c r="Q144" s="32">
        <f t="shared" si="31"/>
        <v>1129000</v>
      </c>
      <c r="R144" s="35">
        <f t="shared" si="32"/>
        <v>782749.2</v>
      </c>
      <c r="S144" s="32">
        <v>0</v>
      </c>
    </row>
    <row r="145" spans="1:19" ht="31.5" x14ac:dyDescent="0.4">
      <c r="A145" s="16" t="s">
        <v>4</v>
      </c>
      <c r="B145" s="16">
        <v>702715</v>
      </c>
      <c r="C145" s="15" t="s">
        <v>178</v>
      </c>
      <c r="D145" s="15"/>
      <c r="E145" s="32">
        <v>4.93</v>
      </c>
      <c r="F145" s="32">
        <f t="shared" si="22"/>
        <v>308880</v>
      </c>
      <c r="G145" s="32">
        <f t="shared" si="23"/>
        <v>136136</v>
      </c>
      <c r="H145" s="32">
        <v>1.43</v>
      </c>
      <c r="I145" s="32">
        <f t="shared" si="27"/>
        <v>969500</v>
      </c>
      <c r="J145" s="32">
        <f t="shared" si="28"/>
        <v>394100</v>
      </c>
      <c r="K145" s="32">
        <v>3.5</v>
      </c>
      <c r="L145" s="33">
        <f t="shared" si="24"/>
        <v>530236</v>
      </c>
      <c r="M145" s="33">
        <f t="shared" si="25"/>
        <v>1278380</v>
      </c>
      <c r="N145" s="36">
        <f t="shared" si="26"/>
        <v>907214.8</v>
      </c>
      <c r="O145" s="32">
        <f t="shared" si="29"/>
        <v>300300</v>
      </c>
      <c r="P145" s="32">
        <f t="shared" si="30"/>
        <v>910000</v>
      </c>
      <c r="Q145" s="32">
        <f t="shared" si="31"/>
        <v>1210300</v>
      </c>
      <c r="R145" s="35">
        <f t="shared" si="32"/>
        <v>839134.8</v>
      </c>
      <c r="S145" s="32">
        <v>0</v>
      </c>
    </row>
    <row r="146" spans="1:19" ht="31.5" x14ac:dyDescent="0.4">
      <c r="A146" s="16" t="s">
        <v>4</v>
      </c>
      <c r="B146" s="16">
        <v>702720</v>
      </c>
      <c r="C146" s="15" t="s">
        <v>179</v>
      </c>
      <c r="D146" s="15"/>
      <c r="E146" s="32">
        <v>7.3900000000000006</v>
      </c>
      <c r="F146" s="32">
        <f t="shared" si="22"/>
        <v>464400</v>
      </c>
      <c r="G146" s="32">
        <f t="shared" si="23"/>
        <v>204680</v>
      </c>
      <c r="H146" s="32">
        <v>2.15</v>
      </c>
      <c r="I146" s="32">
        <f t="shared" si="27"/>
        <v>1451480</v>
      </c>
      <c r="J146" s="32">
        <f t="shared" si="28"/>
        <v>590024</v>
      </c>
      <c r="K146" s="32">
        <v>5.24</v>
      </c>
      <c r="L146" s="33">
        <f t="shared" si="24"/>
        <v>794704</v>
      </c>
      <c r="M146" s="33">
        <f t="shared" si="25"/>
        <v>1915880</v>
      </c>
      <c r="N146" s="36">
        <f t="shared" si="26"/>
        <v>1359587.2000000002</v>
      </c>
      <c r="O146" s="32">
        <f t="shared" si="29"/>
        <v>451500</v>
      </c>
      <c r="P146" s="32">
        <f t="shared" si="30"/>
        <v>1362400</v>
      </c>
      <c r="Q146" s="32">
        <f t="shared" si="31"/>
        <v>1813900</v>
      </c>
      <c r="R146" s="35">
        <f t="shared" si="32"/>
        <v>1257607.2000000002</v>
      </c>
      <c r="S146" s="32">
        <v>0</v>
      </c>
    </row>
    <row r="147" spans="1:19" ht="47.25" x14ac:dyDescent="0.4">
      <c r="A147" s="16" t="s">
        <v>4</v>
      </c>
      <c r="B147" s="16">
        <v>702725</v>
      </c>
      <c r="C147" s="15" t="s">
        <v>180</v>
      </c>
      <c r="D147" s="15"/>
      <c r="E147" s="32">
        <v>7.66</v>
      </c>
      <c r="F147" s="32">
        <f t="shared" si="22"/>
        <v>481680</v>
      </c>
      <c r="G147" s="32">
        <f t="shared" si="23"/>
        <v>212296</v>
      </c>
      <c r="H147" s="32">
        <v>2.23</v>
      </c>
      <c r="I147" s="32">
        <f t="shared" si="27"/>
        <v>1504110</v>
      </c>
      <c r="J147" s="32">
        <f t="shared" si="28"/>
        <v>611418</v>
      </c>
      <c r="K147" s="32">
        <v>5.43</v>
      </c>
      <c r="L147" s="33">
        <f t="shared" si="24"/>
        <v>823714</v>
      </c>
      <c r="M147" s="33">
        <f t="shared" si="25"/>
        <v>1985790</v>
      </c>
      <c r="N147" s="36">
        <f t="shared" si="26"/>
        <v>1409190.2000000002</v>
      </c>
      <c r="O147" s="32">
        <f t="shared" si="29"/>
        <v>468300</v>
      </c>
      <c r="P147" s="32">
        <f t="shared" si="30"/>
        <v>1411800</v>
      </c>
      <c r="Q147" s="32">
        <f t="shared" si="31"/>
        <v>1880100</v>
      </c>
      <c r="R147" s="35">
        <f t="shared" si="32"/>
        <v>1303500.2000000002</v>
      </c>
      <c r="S147" s="32">
        <v>0</v>
      </c>
    </row>
    <row r="148" spans="1:19" ht="31.5" x14ac:dyDescent="0.4">
      <c r="A148" s="16" t="s">
        <v>4</v>
      </c>
      <c r="B148" s="16">
        <v>702730</v>
      </c>
      <c r="C148" s="15" t="s">
        <v>181</v>
      </c>
      <c r="D148" s="15"/>
      <c r="E148" s="32">
        <v>7.66</v>
      </c>
      <c r="F148" s="32">
        <f t="shared" si="22"/>
        <v>481680</v>
      </c>
      <c r="G148" s="32">
        <f t="shared" si="23"/>
        <v>212296</v>
      </c>
      <c r="H148" s="32">
        <v>2.23</v>
      </c>
      <c r="I148" s="32">
        <f t="shared" si="27"/>
        <v>1504110</v>
      </c>
      <c r="J148" s="32">
        <f t="shared" si="28"/>
        <v>611418</v>
      </c>
      <c r="K148" s="32">
        <v>5.43</v>
      </c>
      <c r="L148" s="33">
        <f t="shared" si="24"/>
        <v>823714</v>
      </c>
      <c r="M148" s="33">
        <f t="shared" si="25"/>
        <v>1985790</v>
      </c>
      <c r="N148" s="36">
        <f t="shared" si="26"/>
        <v>1409190.2000000002</v>
      </c>
      <c r="O148" s="32">
        <f t="shared" si="29"/>
        <v>468300</v>
      </c>
      <c r="P148" s="32">
        <f t="shared" si="30"/>
        <v>1411800</v>
      </c>
      <c r="Q148" s="32">
        <f t="shared" si="31"/>
        <v>1880100</v>
      </c>
      <c r="R148" s="35">
        <f t="shared" si="32"/>
        <v>1303500.2000000002</v>
      </c>
      <c r="S148" s="32">
        <v>0</v>
      </c>
    </row>
    <row r="149" spans="1:19" ht="31.5" x14ac:dyDescent="0.4">
      <c r="A149" s="16" t="s">
        <v>4</v>
      </c>
      <c r="B149" s="16">
        <v>702735</v>
      </c>
      <c r="C149" s="15" t="s">
        <v>182</v>
      </c>
      <c r="D149" s="15"/>
      <c r="E149" s="32">
        <v>8.5</v>
      </c>
      <c r="F149" s="32">
        <f t="shared" si="22"/>
        <v>648000</v>
      </c>
      <c r="G149" s="32">
        <f t="shared" si="23"/>
        <v>285600</v>
      </c>
      <c r="H149" s="32">
        <v>3</v>
      </c>
      <c r="I149" s="32">
        <f t="shared" si="27"/>
        <v>1523500</v>
      </c>
      <c r="J149" s="32">
        <f t="shared" si="28"/>
        <v>619300</v>
      </c>
      <c r="K149" s="32">
        <v>5.5</v>
      </c>
      <c r="L149" s="33">
        <f t="shared" si="24"/>
        <v>904900</v>
      </c>
      <c r="M149" s="33">
        <f t="shared" si="25"/>
        <v>2171500</v>
      </c>
      <c r="N149" s="36">
        <f t="shared" si="26"/>
        <v>1538070</v>
      </c>
      <c r="O149" s="32">
        <f t="shared" si="29"/>
        <v>630000</v>
      </c>
      <c r="P149" s="32">
        <f t="shared" si="30"/>
        <v>1430000</v>
      </c>
      <c r="Q149" s="32">
        <f t="shared" si="31"/>
        <v>2060000</v>
      </c>
      <c r="R149" s="35">
        <f t="shared" si="32"/>
        <v>1426570</v>
      </c>
      <c r="S149" s="32">
        <v>0</v>
      </c>
    </row>
    <row r="150" spans="1:19" ht="31.5" x14ac:dyDescent="0.4">
      <c r="A150" s="16" t="s">
        <v>4</v>
      </c>
      <c r="B150" s="16">
        <v>702740</v>
      </c>
      <c r="C150" s="15" t="s">
        <v>183</v>
      </c>
      <c r="D150" s="15"/>
      <c r="E150" s="32">
        <v>11.64</v>
      </c>
      <c r="F150" s="32">
        <f t="shared" si="22"/>
        <v>730080</v>
      </c>
      <c r="G150" s="32">
        <f t="shared" si="23"/>
        <v>321776</v>
      </c>
      <c r="H150" s="32">
        <v>3.38</v>
      </c>
      <c r="I150" s="32">
        <f t="shared" si="27"/>
        <v>2288020</v>
      </c>
      <c r="J150" s="32">
        <f t="shared" si="28"/>
        <v>930076</v>
      </c>
      <c r="K150" s="32">
        <v>8.26</v>
      </c>
      <c r="L150" s="33">
        <f t="shared" si="24"/>
        <v>1251852</v>
      </c>
      <c r="M150" s="33">
        <f t="shared" si="25"/>
        <v>3018100</v>
      </c>
      <c r="N150" s="36">
        <f t="shared" si="26"/>
        <v>2141803.6</v>
      </c>
      <c r="O150" s="32">
        <f t="shared" si="29"/>
        <v>709800</v>
      </c>
      <c r="P150" s="32">
        <f t="shared" si="30"/>
        <v>2147600</v>
      </c>
      <c r="Q150" s="32">
        <f t="shared" si="31"/>
        <v>2857400</v>
      </c>
      <c r="R150" s="35">
        <f t="shared" si="32"/>
        <v>1981103.6</v>
      </c>
      <c r="S150" s="32">
        <v>0</v>
      </c>
    </row>
    <row r="151" spans="1:19" ht="63" x14ac:dyDescent="0.4">
      <c r="A151" s="16" t="s">
        <v>4</v>
      </c>
      <c r="B151" s="16">
        <v>702745</v>
      </c>
      <c r="C151" s="15" t="s">
        <v>184</v>
      </c>
      <c r="D151" s="15" t="s">
        <v>68</v>
      </c>
      <c r="E151" s="32">
        <v>6.9</v>
      </c>
      <c r="F151" s="32">
        <f t="shared" si="22"/>
        <v>432000</v>
      </c>
      <c r="G151" s="32">
        <f t="shared" si="23"/>
        <v>190400</v>
      </c>
      <c r="H151" s="32">
        <v>2</v>
      </c>
      <c r="I151" s="32">
        <f t="shared" si="27"/>
        <v>1357300</v>
      </c>
      <c r="J151" s="32">
        <f t="shared" si="28"/>
        <v>551740</v>
      </c>
      <c r="K151" s="32">
        <v>4.9000000000000004</v>
      </c>
      <c r="L151" s="33">
        <f t="shared" si="24"/>
        <v>742140</v>
      </c>
      <c r="M151" s="33">
        <f t="shared" si="25"/>
        <v>1789300</v>
      </c>
      <c r="N151" s="36">
        <f t="shared" si="26"/>
        <v>1269802</v>
      </c>
      <c r="O151" s="32">
        <f t="shared" si="29"/>
        <v>420000</v>
      </c>
      <c r="P151" s="32">
        <f t="shared" si="30"/>
        <v>1274000</v>
      </c>
      <c r="Q151" s="32">
        <f t="shared" si="31"/>
        <v>1694000</v>
      </c>
      <c r="R151" s="35">
        <f t="shared" si="32"/>
        <v>1174502</v>
      </c>
      <c r="S151" s="32">
        <v>0</v>
      </c>
    </row>
    <row r="152" spans="1:19" ht="63" x14ac:dyDescent="0.4">
      <c r="A152" s="16" t="s">
        <v>4</v>
      </c>
      <c r="B152" s="16">
        <v>702750</v>
      </c>
      <c r="C152" s="15" t="s">
        <v>185</v>
      </c>
      <c r="D152" s="15" t="s">
        <v>68</v>
      </c>
      <c r="E152" s="32">
        <v>8.9</v>
      </c>
      <c r="F152" s="32">
        <f t="shared" si="22"/>
        <v>626400</v>
      </c>
      <c r="G152" s="32">
        <f t="shared" si="23"/>
        <v>276080</v>
      </c>
      <c r="H152" s="32">
        <v>2.9</v>
      </c>
      <c r="I152" s="32">
        <f t="shared" si="27"/>
        <v>1662000</v>
      </c>
      <c r="J152" s="32">
        <f t="shared" si="28"/>
        <v>675600</v>
      </c>
      <c r="K152" s="32">
        <v>6</v>
      </c>
      <c r="L152" s="33">
        <f t="shared" si="24"/>
        <v>951680</v>
      </c>
      <c r="M152" s="33">
        <f t="shared" si="25"/>
        <v>2288400</v>
      </c>
      <c r="N152" s="36">
        <f t="shared" si="26"/>
        <v>1622224</v>
      </c>
      <c r="O152" s="32">
        <f t="shared" si="29"/>
        <v>609000</v>
      </c>
      <c r="P152" s="32">
        <f t="shared" si="30"/>
        <v>1560000</v>
      </c>
      <c r="Q152" s="32">
        <f t="shared" si="31"/>
        <v>2169000</v>
      </c>
      <c r="R152" s="35">
        <f t="shared" si="32"/>
        <v>1502824</v>
      </c>
      <c r="S152" s="32">
        <v>0</v>
      </c>
    </row>
    <row r="153" spans="1:19" ht="47.25" customHeight="1" x14ac:dyDescent="0.4">
      <c r="A153" s="16" t="s">
        <v>4</v>
      </c>
      <c r="B153" s="16">
        <v>702755</v>
      </c>
      <c r="C153" s="15" t="s">
        <v>186</v>
      </c>
      <c r="D153" s="15"/>
      <c r="E153" s="32">
        <v>7.370000000000001</v>
      </c>
      <c r="F153" s="32">
        <f t="shared" si="22"/>
        <v>462240</v>
      </c>
      <c r="G153" s="32">
        <f t="shared" si="23"/>
        <v>203728</v>
      </c>
      <c r="H153" s="32">
        <v>2.14</v>
      </c>
      <c r="I153" s="32">
        <f t="shared" si="27"/>
        <v>1448710.0000000002</v>
      </c>
      <c r="J153" s="32">
        <f t="shared" si="28"/>
        <v>588898</v>
      </c>
      <c r="K153" s="32">
        <v>5.23</v>
      </c>
      <c r="L153" s="33">
        <f t="shared" si="24"/>
        <v>792626</v>
      </c>
      <c r="M153" s="33">
        <f t="shared" si="25"/>
        <v>1910950.0000000002</v>
      </c>
      <c r="N153" s="36">
        <f t="shared" si="26"/>
        <v>1356111.8000000003</v>
      </c>
      <c r="O153" s="32">
        <f t="shared" si="29"/>
        <v>449400</v>
      </c>
      <c r="P153" s="32">
        <f t="shared" si="30"/>
        <v>1359800</v>
      </c>
      <c r="Q153" s="32">
        <f t="shared" si="31"/>
        <v>1809200</v>
      </c>
      <c r="R153" s="35">
        <f t="shared" si="32"/>
        <v>1254361.8</v>
      </c>
      <c r="S153" s="32">
        <v>0</v>
      </c>
    </row>
    <row r="154" spans="1:19" ht="47.25" x14ac:dyDescent="0.4">
      <c r="A154" s="16" t="s">
        <v>4</v>
      </c>
      <c r="B154" s="16">
        <v>702760</v>
      </c>
      <c r="C154" s="15" t="s">
        <v>187</v>
      </c>
      <c r="D154" s="15"/>
      <c r="E154" s="32">
        <v>9.1999999999999993</v>
      </c>
      <c r="F154" s="32">
        <f t="shared" si="22"/>
        <v>576720</v>
      </c>
      <c r="G154" s="32">
        <f t="shared" si="23"/>
        <v>254184</v>
      </c>
      <c r="H154" s="32">
        <v>2.67</v>
      </c>
      <c r="I154" s="32">
        <f t="shared" si="27"/>
        <v>1808810</v>
      </c>
      <c r="J154" s="32">
        <f t="shared" si="28"/>
        <v>735278</v>
      </c>
      <c r="K154" s="32">
        <v>6.53</v>
      </c>
      <c r="L154" s="33">
        <f t="shared" si="24"/>
        <v>989462</v>
      </c>
      <c r="M154" s="33">
        <f t="shared" si="25"/>
        <v>2385530</v>
      </c>
      <c r="N154" s="36">
        <f t="shared" si="26"/>
        <v>1692906.6</v>
      </c>
      <c r="O154" s="32">
        <f t="shared" si="29"/>
        <v>560700</v>
      </c>
      <c r="P154" s="32">
        <f t="shared" si="30"/>
        <v>1697800</v>
      </c>
      <c r="Q154" s="32">
        <f t="shared" si="31"/>
        <v>2258500</v>
      </c>
      <c r="R154" s="35">
        <f t="shared" si="32"/>
        <v>1565876.6</v>
      </c>
      <c r="S154" s="32"/>
    </row>
    <row r="155" spans="1:19" ht="31.5" x14ac:dyDescent="0.4">
      <c r="A155" s="16" t="s">
        <v>4</v>
      </c>
      <c r="B155" s="16">
        <v>702765</v>
      </c>
      <c r="C155" s="15" t="s">
        <v>188</v>
      </c>
      <c r="D155" s="15"/>
      <c r="E155" s="32">
        <v>10.879999999999999</v>
      </c>
      <c r="F155" s="32">
        <f t="shared" si="22"/>
        <v>682560</v>
      </c>
      <c r="G155" s="32">
        <f t="shared" si="23"/>
        <v>300832</v>
      </c>
      <c r="H155" s="32">
        <v>3.16</v>
      </c>
      <c r="I155" s="32">
        <f t="shared" si="27"/>
        <v>2138440</v>
      </c>
      <c r="J155" s="32">
        <f t="shared" si="28"/>
        <v>869272</v>
      </c>
      <c r="K155" s="32">
        <v>7.72</v>
      </c>
      <c r="L155" s="33">
        <f t="shared" si="24"/>
        <v>1170104</v>
      </c>
      <c r="M155" s="33">
        <f t="shared" si="25"/>
        <v>2821000</v>
      </c>
      <c r="N155" s="36">
        <f t="shared" si="26"/>
        <v>2001927.2000000002</v>
      </c>
      <c r="O155" s="32">
        <f t="shared" si="29"/>
        <v>663600</v>
      </c>
      <c r="P155" s="32">
        <f t="shared" si="30"/>
        <v>2007200</v>
      </c>
      <c r="Q155" s="32">
        <f t="shared" si="31"/>
        <v>2670800</v>
      </c>
      <c r="R155" s="35">
        <f t="shared" si="32"/>
        <v>1851727.2000000002</v>
      </c>
      <c r="S155" s="32">
        <v>0</v>
      </c>
    </row>
    <row r="156" spans="1:19" ht="31.5" x14ac:dyDescent="0.4">
      <c r="A156" s="16" t="s">
        <v>4</v>
      </c>
      <c r="B156" s="16">
        <v>702770</v>
      </c>
      <c r="C156" s="15" t="s">
        <v>189</v>
      </c>
      <c r="D156" s="15"/>
      <c r="E156" s="32">
        <v>8.4</v>
      </c>
      <c r="F156" s="32">
        <f t="shared" si="22"/>
        <v>648000</v>
      </c>
      <c r="G156" s="32">
        <f t="shared" si="23"/>
        <v>285600</v>
      </c>
      <c r="H156" s="32">
        <v>3</v>
      </c>
      <c r="I156" s="32">
        <f t="shared" si="27"/>
        <v>1495800</v>
      </c>
      <c r="J156" s="32">
        <f t="shared" si="28"/>
        <v>608040</v>
      </c>
      <c r="K156" s="32">
        <v>5.4</v>
      </c>
      <c r="L156" s="33">
        <f t="shared" si="24"/>
        <v>893640</v>
      </c>
      <c r="M156" s="33">
        <f t="shared" si="25"/>
        <v>2143800</v>
      </c>
      <c r="N156" s="36">
        <f t="shared" si="26"/>
        <v>1518252</v>
      </c>
      <c r="O156" s="32">
        <f t="shared" si="29"/>
        <v>630000</v>
      </c>
      <c r="P156" s="32">
        <f t="shared" si="30"/>
        <v>1404000</v>
      </c>
      <c r="Q156" s="32">
        <f t="shared" si="31"/>
        <v>2034000</v>
      </c>
      <c r="R156" s="35">
        <f t="shared" si="32"/>
        <v>1408452</v>
      </c>
      <c r="S156" s="32">
        <v>0</v>
      </c>
    </row>
    <row r="157" spans="1:19" ht="31.5" x14ac:dyDescent="0.4">
      <c r="A157" s="16" t="s">
        <v>4</v>
      </c>
      <c r="B157" s="16">
        <v>702775</v>
      </c>
      <c r="C157" s="15" t="s">
        <v>190</v>
      </c>
      <c r="D157" s="15"/>
      <c r="E157" s="32">
        <v>6.29</v>
      </c>
      <c r="F157" s="32">
        <f t="shared" si="22"/>
        <v>395280</v>
      </c>
      <c r="G157" s="32">
        <f t="shared" si="23"/>
        <v>174216</v>
      </c>
      <c r="H157" s="32">
        <v>1.83</v>
      </c>
      <c r="I157" s="32">
        <f t="shared" si="27"/>
        <v>1235420</v>
      </c>
      <c r="J157" s="32">
        <f t="shared" si="28"/>
        <v>502196</v>
      </c>
      <c r="K157" s="32">
        <v>4.46</v>
      </c>
      <c r="L157" s="33">
        <f t="shared" si="24"/>
        <v>676412</v>
      </c>
      <c r="M157" s="33">
        <f t="shared" si="25"/>
        <v>1630700</v>
      </c>
      <c r="N157" s="36">
        <f t="shared" si="26"/>
        <v>1157211.6000000001</v>
      </c>
      <c r="O157" s="32">
        <f t="shared" si="29"/>
        <v>384300</v>
      </c>
      <c r="P157" s="32">
        <f t="shared" si="30"/>
        <v>1159600</v>
      </c>
      <c r="Q157" s="32">
        <f t="shared" si="31"/>
        <v>1543900</v>
      </c>
      <c r="R157" s="35">
        <f t="shared" si="32"/>
        <v>1070411.6000000001</v>
      </c>
      <c r="S157" s="32">
        <v>0</v>
      </c>
    </row>
    <row r="158" spans="1:19" ht="31.5" x14ac:dyDescent="0.4">
      <c r="A158" s="16" t="s">
        <v>4</v>
      </c>
      <c r="B158" s="16">
        <v>702780</v>
      </c>
      <c r="C158" s="15" t="s">
        <v>191</v>
      </c>
      <c r="D158" s="15"/>
      <c r="E158" s="32">
        <v>6.91</v>
      </c>
      <c r="F158" s="32">
        <f t="shared" si="22"/>
        <v>434159.99999999994</v>
      </c>
      <c r="G158" s="32">
        <f t="shared" si="23"/>
        <v>191351.99999999997</v>
      </c>
      <c r="H158" s="32">
        <v>2.0099999999999998</v>
      </c>
      <c r="I158" s="32">
        <f t="shared" si="27"/>
        <v>1357300</v>
      </c>
      <c r="J158" s="32">
        <f t="shared" si="28"/>
        <v>551740</v>
      </c>
      <c r="K158" s="32">
        <v>4.9000000000000004</v>
      </c>
      <c r="L158" s="33">
        <f t="shared" si="24"/>
        <v>743092</v>
      </c>
      <c r="M158" s="33">
        <f t="shared" si="25"/>
        <v>1791460</v>
      </c>
      <c r="N158" s="36">
        <f t="shared" si="26"/>
        <v>1271295.6000000001</v>
      </c>
      <c r="O158" s="32">
        <f t="shared" si="29"/>
        <v>422099.99999999994</v>
      </c>
      <c r="P158" s="32">
        <f t="shared" si="30"/>
        <v>1274000</v>
      </c>
      <c r="Q158" s="32">
        <f t="shared" si="31"/>
        <v>1696100</v>
      </c>
      <c r="R158" s="35">
        <f t="shared" si="32"/>
        <v>1175935.6000000001</v>
      </c>
      <c r="S158" s="32">
        <v>0</v>
      </c>
    </row>
    <row r="159" spans="1:19" ht="31.5" x14ac:dyDescent="0.4">
      <c r="A159" s="16" t="s">
        <v>4</v>
      </c>
      <c r="B159" s="16">
        <v>702785</v>
      </c>
      <c r="C159" s="15" t="s">
        <v>192</v>
      </c>
      <c r="D159" s="15"/>
      <c r="E159" s="32">
        <v>10.5</v>
      </c>
      <c r="F159" s="32">
        <f t="shared" si="22"/>
        <v>648000</v>
      </c>
      <c r="G159" s="32">
        <f t="shared" si="23"/>
        <v>285600</v>
      </c>
      <c r="H159" s="32">
        <v>3</v>
      </c>
      <c r="I159" s="32">
        <f t="shared" si="27"/>
        <v>2077500</v>
      </c>
      <c r="J159" s="32">
        <f t="shared" si="28"/>
        <v>844500</v>
      </c>
      <c r="K159" s="32">
        <v>7.5</v>
      </c>
      <c r="L159" s="33">
        <f t="shared" si="24"/>
        <v>1130100</v>
      </c>
      <c r="M159" s="33">
        <f t="shared" si="25"/>
        <v>2725500</v>
      </c>
      <c r="N159" s="36">
        <f t="shared" si="26"/>
        <v>1934430</v>
      </c>
      <c r="O159" s="32">
        <f t="shared" si="29"/>
        <v>630000</v>
      </c>
      <c r="P159" s="32">
        <f t="shared" si="30"/>
        <v>1950000</v>
      </c>
      <c r="Q159" s="32">
        <f t="shared" si="31"/>
        <v>2580000</v>
      </c>
      <c r="R159" s="35">
        <f t="shared" si="32"/>
        <v>1788930</v>
      </c>
      <c r="S159" s="32">
        <v>0</v>
      </c>
    </row>
    <row r="160" spans="1:19" ht="31.5" x14ac:dyDescent="0.4">
      <c r="A160" s="16" t="s">
        <v>4</v>
      </c>
      <c r="B160" s="16">
        <v>702790</v>
      </c>
      <c r="C160" s="15" t="s">
        <v>193</v>
      </c>
      <c r="D160" s="15"/>
      <c r="E160" s="32">
        <v>6.91</v>
      </c>
      <c r="F160" s="32">
        <f t="shared" si="22"/>
        <v>434159.99999999994</v>
      </c>
      <c r="G160" s="32">
        <f t="shared" si="23"/>
        <v>191351.99999999997</v>
      </c>
      <c r="H160" s="32">
        <v>2.0099999999999998</v>
      </c>
      <c r="I160" s="32">
        <f t="shared" si="27"/>
        <v>1357300</v>
      </c>
      <c r="J160" s="32">
        <f t="shared" si="28"/>
        <v>551740</v>
      </c>
      <c r="K160" s="32">
        <v>4.9000000000000004</v>
      </c>
      <c r="L160" s="33">
        <f t="shared" si="24"/>
        <v>743092</v>
      </c>
      <c r="M160" s="33">
        <f t="shared" si="25"/>
        <v>1791460</v>
      </c>
      <c r="N160" s="36">
        <f t="shared" si="26"/>
        <v>1271295.6000000001</v>
      </c>
      <c r="O160" s="32">
        <f t="shared" si="29"/>
        <v>422099.99999999994</v>
      </c>
      <c r="P160" s="32">
        <f t="shared" si="30"/>
        <v>1274000</v>
      </c>
      <c r="Q160" s="32">
        <f t="shared" si="31"/>
        <v>1696100</v>
      </c>
      <c r="R160" s="35">
        <f t="shared" si="32"/>
        <v>1175935.6000000001</v>
      </c>
      <c r="S160" s="32">
        <v>0</v>
      </c>
    </row>
    <row r="161" spans="1:19" ht="31.5" x14ac:dyDescent="0.4">
      <c r="A161" s="16" t="s">
        <v>4</v>
      </c>
      <c r="B161" s="16">
        <v>702795</v>
      </c>
      <c r="C161" s="15" t="s">
        <v>194</v>
      </c>
      <c r="D161" s="15"/>
      <c r="E161" s="32">
        <v>4.5999999999999996</v>
      </c>
      <c r="F161" s="32">
        <f t="shared" si="22"/>
        <v>289440</v>
      </c>
      <c r="G161" s="32">
        <f t="shared" si="23"/>
        <v>127568.00000000001</v>
      </c>
      <c r="H161" s="32">
        <v>1.34</v>
      </c>
      <c r="I161" s="32">
        <f t="shared" si="27"/>
        <v>903019.99999999988</v>
      </c>
      <c r="J161" s="32">
        <f t="shared" si="28"/>
        <v>367076</v>
      </c>
      <c r="K161" s="32">
        <v>3.26</v>
      </c>
      <c r="L161" s="33">
        <f t="shared" si="24"/>
        <v>494644</v>
      </c>
      <c r="M161" s="33">
        <f t="shared" si="25"/>
        <v>1192460</v>
      </c>
      <c r="N161" s="36">
        <f t="shared" si="26"/>
        <v>846209.2</v>
      </c>
      <c r="O161" s="32">
        <f t="shared" si="29"/>
        <v>281400</v>
      </c>
      <c r="P161" s="32">
        <f t="shared" si="30"/>
        <v>847600</v>
      </c>
      <c r="Q161" s="32">
        <f t="shared" si="31"/>
        <v>1129000</v>
      </c>
      <c r="R161" s="35">
        <f t="shared" si="32"/>
        <v>782749.2</v>
      </c>
      <c r="S161" s="32">
        <v>0</v>
      </c>
    </row>
    <row r="162" spans="1:19" ht="31.5" x14ac:dyDescent="0.4">
      <c r="A162" s="16" t="s">
        <v>4</v>
      </c>
      <c r="B162" s="16">
        <v>702800</v>
      </c>
      <c r="C162" s="15" t="s">
        <v>195</v>
      </c>
      <c r="D162" s="15"/>
      <c r="E162" s="32">
        <v>5.0599999999999996</v>
      </c>
      <c r="F162" s="32">
        <f t="shared" si="22"/>
        <v>317520</v>
      </c>
      <c r="G162" s="32">
        <f t="shared" si="23"/>
        <v>139944</v>
      </c>
      <c r="H162" s="32">
        <v>1.47</v>
      </c>
      <c r="I162" s="32">
        <f t="shared" si="27"/>
        <v>994430</v>
      </c>
      <c r="J162" s="32">
        <f t="shared" si="28"/>
        <v>404234</v>
      </c>
      <c r="K162" s="32">
        <v>3.59</v>
      </c>
      <c r="L162" s="33">
        <f t="shared" si="24"/>
        <v>544178</v>
      </c>
      <c r="M162" s="33">
        <f t="shared" si="25"/>
        <v>1311950</v>
      </c>
      <c r="N162" s="36">
        <f t="shared" si="26"/>
        <v>931025.4</v>
      </c>
      <c r="O162" s="32">
        <f t="shared" si="29"/>
        <v>308700</v>
      </c>
      <c r="P162" s="32">
        <f t="shared" si="30"/>
        <v>933400</v>
      </c>
      <c r="Q162" s="32">
        <f t="shared" si="31"/>
        <v>1242100</v>
      </c>
      <c r="R162" s="35">
        <f t="shared" si="32"/>
        <v>861175.4</v>
      </c>
      <c r="S162" s="32">
        <v>0</v>
      </c>
    </row>
    <row r="163" spans="1:19" ht="31.5" x14ac:dyDescent="0.4">
      <c r="A163" s="16" t="s">
        <v>4</v>
      </c>
      <c r="B163" s="16">
        <v>702805</v>
      </c>
      <c r="C163" s="15" t="s">
        <v>196</v>
      </c>
      <c r="D163" s="15"/>
      <c r="E163" s="32">
        <v>7.7</v>
      </c>
      <c r="F163" s="32">
        <f t="shared" si="22"/>
        <v>496799.99999999994</v>
      </c>
      <c r="G163" s="32">
        <f t="shared" si="23"/>
        <v>218959.99999999997</v>
      </c>
      <c r="H163" s="32">
        <v>2.2999999999999998</v>
      </c>
      <c r="I163" s="32">
        <f t="shared" si="27"/>
        <v>1495800</v>
      </c>
      <c r="J163" s="32">
        <f t="shared" si="28"/>
        <v>608040</v>
      </c>
      <c r="K163" s="32">
        <v>5.4</v>
      </c>
      <c r="L163" s="33">
        <f t="shared" si="24"/>
        <v>827000</v>
      </c>
      <c r="M163" s="33">
        <f t="shared" si="25"/>
        <v>1992600</v>
      </c>
      <c r="N163" s="36">
        <f t="shared" si="26"/>
        <v>1413700</v>
      </c>
      <c r="O163" s="32">
        <f t="shared" si="29"/>
        <v>482999.99999999994</v>
      </c>
      <c r="P163" s="32">
        <f t="shared" si="30"/>
        <v>1404000</v>
      </c>
      <c r="Q163" s="32">
        <f t="shared" si="31"/>
        <v>1887000</v>
      </c>
      <c r="R163" s="35">
        <f t="shared" si="32"/>
        <v>1308100</v>
      </c>
      <c r="S163" s="32">
        <v>0</v>
      </c>
    </row>
    <row r="164" spans="1:19" ht="31.5" x14ac:dyDescent="0.4">
      <c r="A164" s="16" t="s">
        <v>4</v>
      </c>
      <c r="B164" s="16">
        <v>702810</v>
      </c>
      <c r="C164" s="15" t="s">
        <v>197</v>
      </c>
      <c r="D164" s="15"/>
      <c r="E164" s="32">
        <v>6.91</v>
      </c>
      <c r="F164" s="32">
        <f t="shared" si="22"/>
        <v>434159.99999999994</v>
      </c>
      <c r="G164" s="32">
        <f t="shared" si="23"/>
        <v>191351.99999999997</v>
      </c>
      <c r="H164" s="32">
        <v>2.0099999999999998</v>
      </c>
      <c r="I164" s="32">
        <f t="shared" si="27"/>
        <v>1357300</v>
      </c>
      <c r="J164" s="32">
        <f t="shared" si="28"/>
        <v>551740</v>
      </c>
      <c r="K164" s="32">
        <v>4.9000000000000004</v>
      </c>
      <c r="L164" s="33">
        <f t="shared" si="24"/>
        <v>743092</v>
      </c>
      <c r="M164" s="33">
        <f t="shared" si="25"/>
        <v>1791460</v>
      </c>
      <c r="N164" s="36">
        <f t="shared" si="26"/>
        <v>1271295.6000000001</v>
      </c>
      <c r="O164" s="32">
        <f t="shared" si="29"/>
        <v>422099.99999999994</v>
      </c>
      <c r="P164" s="32">
        <f t="shared" si="30"/>
        <v>1274000</v>
      </c>
      <c r="Q164" s="32">
        <f t="shared" si="31"/>
        <v>1696100</v>
      </c>
      <c r="R164" s="35">
        <f t="shared" si="32"/>
        <v>1175935.6000000001</v>
      </c>
      <c r="S164" s="32">
        <v>0</v>
      </c>
    </row>
    <row r="165" spans="1:19" ht="31.5" x14ac:dyDescent="0.4">
      <c r="A165" s="16" t="s">
        <v>4</v>
      </c>
      <c r="B165" s="16">
        <v>702815</v>
      </c>
      <c r="C165" s="15" t="s">
        <v>198</v>
      </c>
      <c r="D165" s="15"/>
      <c r="E165" s="32">
        <v>6.34</v>
      </c>
      <c r="F165" s="32">
        <f t="shared" si="22"/>
        <v>397440</v>
      </c>
      <c r="G165" s="32">
        <f t="shared" si="23"/>
        <v>175168</v>
      </c>
      <c r="H165" s="32">
        <v>1.84</v>
      </c>
      <c r="I165" s="32">
        <f t="shared" si="27"/>
        <v>1246500</v>
      </c>
      <c r="J165" s="32">
        <f t="shared" si="28"/>
        <v>506700</v>
      </c>
      <c r="K165" s="32">
        <v>4.5</v>
      </c>
      <c r="L165" s="33">
        <f t="shared" si="24"/>
        <v>681868</v>
      </c>
      <c r="M165" s="33">
        <f t="shared" si="25"/>
        <v>1643940</v>
      </c>
      <c r="N165" s="36">
        <f t="shared" si="26"/>
        <v>1166632.3999999999</v>
      </c>
      <c r="O165" s="32">
        <f t="shared" si="29"/>
        <v>386400</v>
      </c>
      <c r="P165" s="32">
        <f t="shared" si="30"/>
        <v>1170000</v>
      </c>
      <c r="Q165" s="32">
        <f t="shared" si="31"/>
        <v>1556400</v>
      </c>
      <c r="R165" s="35">
        <f t="shared" si="32"/>
        <v>1079092.3999999999</v>
      </c>
      <c r="S165" s="32">
        <v>0</v>
      </c>
    </row>
    <row r="166" spans="1:19" ht="31.5" x14ac:dyDescent="0.4">
      <c r="A166" s="16" t="s">
        <v>4</v>
      </c>
      <c r="B166" s="16">
        <v>702820</v>
      </c>
      <c r="C166" s="15" t="s">
        <v>199</v>
      </c>
      <c r="D166" s="15"/>
      <c r="E166" s="32">
        <v>6.91</v>
      </c>
      <c r="F166" s="32">
        <f t="shared" si="22"/>
        <v>434159.99999999994</v>
      </c>
      <c r="G166" s="32">
        <f t="shared" si="23"/>
        <v>191351.99999999997</v>
      </c>
      <c r="H166" s="32">
        <v>2.0099999999999998</v>
      </c>
      <c r="I166" s="32">
        <f t="shared" si="27"/>
        <v>1357300</v>
      </c>
      <c r="J166" s="32">
        <f t="shared" si="28"/>
        <v>551740</v>
      </c>
      <c r="K166" s="32">
        <v>4.9000000000000004</v>
      </c>
      <c r="L166" s="33">
        <f t="shared" si="24"/>
        <v>743092</v>
      </c>
      <c r="M166" s="33">
        <f t="shared" si="25"/>
        <v>1791460</v>
      </c>
      <c r="N166" s="36">
        <f t="shared" si="26"/>
        <v>1271295.6000000001</v>
      </c>
      <c r="O166" s="32">
        <f t="shared" si="29"/>
        <v>422099.99999999994</v>
      </c>
      <c r="P166" s="32">
        <f t="shared" si="30"/>
        <v>1274000</v>
      </c>
      <c r="Q166" s="32">
        <f t="shared" si="31"/>
        <v>1696100</v>
      </c>
      <c r="R166" s="35">
        <f t="shared" si="32"/>
        <v>1175935.6000000001</v>
      </c>
      <c r="S166" s="32">
        <v>0</v>
      </c>
    </row>
    <row r="167" spans="1:19" ht="31.5" x14ac:dyDescent="0.4">
      <c r="A167" s="16" t="s">
        <v>4</v>
      </c>
      <c r="B167" s="16">
        <v>702825</v>
      </c>
      <c r="C167" s="15" t="s">
        <v>200</v>
      </c>
      <c r="D167" s="15"/>
      <c r="E167" s="32">
        <v>10.59</v>
      </c>
      <c r="F167" s="32">
        <f t="shared" si="22"/>
        <v>665280</v>
      </c>
      <c r="G167" s="32">
        <f t="shared" si="23"/>
        <v>293216</v>
      </c>
      <c r="H167" s="32">
        <v>3.08</v>
      </c>
      <c r="I167" s="32">
        <f t="shared" si="27"/>
        <v>2080270</v>
      </c>
      <c r="J167" s="32">
        <f t="shared" si="28"/>
        <v>845626</v>
      </c>
      <c r="K167" s="32">
        <v>7.51</v>
      </c>
      <c r="L167" s="33">
        <f t="shared" si="24"/>
        <v>1138842</v>
      </c>
      <c r="M167" s="33">
        <f t="shared" si="25"/>
        <v>2745550</v>
      </c>
      <c r="N167" s="36">
        <f t="shared" si="26"/>
        <v>1948360.6</v>
      </c>
      <c r="O167" s="32">
        <f t="shared" si="29"/>
        <v>646800</v>
      </c>
      <c r="P167" s="32">
        <f t="shared" si="30"/>
        <v>1952600</v>
      </c>
      <c r="Q167" s="32">
        <f t="shared" si="31"/>
        <v>2599400</v>
      </c>
      <c r="R167" s="35">
        <f t="shared" si="32"/>
        <v>1802210.6</v>
      </c>
      <c r="S167" s="32">
        <v>0</v>
      </c>
    </row>
    <row r="168" spans="1:19" ht="31.5" x14ac:dyDescent="0.4">
      <c r="A168" s="16" t="s">
        <v>4</v>
      </c>
      <c r="B168" s="16">
        <v>702835</v>
      </c>
      <c r="C168" s="15" t="s">
        <v>201</v>
      </c>
      <c r="D168" s="15"/>
      <c r="E168" s="32">
        <v>7.5</v>
      </c>
      <c r="F168" s="32">
        <f t="shared" si="22"/>
        <v>540000</v>
      </c>
      <c r="G168" s="32">
        <f t="shared" si="23"/>
        <v>238000</v>
      </c>
      <c r="H168" s="32">
        <v>2.5</v>
      </c>
      <c r="I168" s="32">
        <f t="shared" si="27"/>
        <v>1385000</v>
      </c>
      <c r="J168" s="32">
        <f t="shared" si="28"/>
        <v>563000</v>
      </c>
      <c r="K168" s="32">
        <v>5</v>
      </c>
      <c r="L168" s="33">
        <f t="shared" si="24"/>
        <v>801000</v>
      </c>
      <c r="M168" s="33">
        <f t="shared" si="25"/>
        <v>1925000</v>
      </c>
      <c r="N168" s="36">
        <f t="shared" si="26"/>
        <v>1364300</v>
      </c>
      <c r="O168" s="32">
        <f t="shared" si="29"/>
        <v>525000</v>
      </c>
      <c r="P168" s="32">
        <f t="shared" si="30"/>
        <v>1300000</v>
      </c>
      <c r="Q168" s="32">
        <f t="shared" si="31"/>
        <v>1825000</v>
      </c>
      <c r="R168" s="35">
        <f t="shared" si="32"/>
        <v>1264300</v>
      </c>
      <c r="S168" s="32">
        <v>0</v>
      </c>
    </row>
    <row r="169" spans="1:19" ht="63" x14ac:dyDescent="0.4">
      <c r="A169" s="16" t="s">
        <v>4</v>
      </c>
      <c r="B169" s="16">
        <v>702840</v>
      </c>
      <c r="C169" s="15" t="s">
        <v>202</v>
      </c>
      <c r="D169" s="15"/>
      <c r="E169" s="32">
        <v>7.61</v>
      </c>
      <c r="F169" s="32">
        <f t="shared" si="22"/>
        <v>477360</v>
      </c>
      <c r="G169" s="32">
        <f t="shared" si="23"/>
        <v>210392</v>
      </c>
      <c r="H169" s="32">
        <v>2.21</v>
      </c>
      <c r="I169" s="32">
        <f t="shared" si="27"/>
        <v>1495800</v>
      </c>
      <c r="J169" s="32">
        <f t="shared" si="28"/>
        <v>608040</v>
      </c>
      <c r="K169" s="32">
        <v>5.4</v>
      </c>
      <c r="L169" s="33">
        <f t="shared" si="24"/>
        <v>818432</v>
      </c>
      <c r="M169" s="33">
        <f t="shared" si="25"/>
        <v>1973160</v>
      </c>
      <c r="N169" s="36">
        <f t="shared" si="26"/>
        <v>1400257.6</v>
      </c>
      <c r="O169" s="32">
        <f t="shared" si="29"/>
        <v>464100</v>
      </c>
      <c r="P169" s="32">
        <f t="shared" si="30"/>
        <v>1404000</v>
      </c>
      <c r="Q169" s="32">
        <f t="shared" si="31"/>
        <v>1868100</v>
      </c>
      <c r="R169" s="35">
        <f t="shared" si="32"/>
        <v>1295197.6000000001</v>
      </c>
      <c r="S169" s="32">
        <v>0</v>
      </c>
    </row>
    <row r="170" spans="1:19" ht="63" x14ac:dyDescent="0.4">
      <c r="A170" s="16" t="s">
        <v>4</v>
      </c>
      <c r="B170" s="16">
        <v>702845</v>
      </c>
      <c r="C170" s="15" t="s">
        <v>203</v>
      </c>
      <c r="D170" s="15"/>
      <c r="E170" s="32">
        <v>8.98</v>
      </c>
      <c r="F170" s="32">
        <f t="shared" si="22"/>
        <v>563760</v>
      </c>
      <c r="G170" s="32">
        <f t="shared" si="23"/>
        <v>248472</v>
      </c>
      <c r="H170" s="32">
        <v>2.61</v>
      </c>
      <c r="I170" s="32">
        <f t="shared" si="27"/>
        <v>1764490</v>
      </c>
      <c r="J170" s="32">
        <f t="shared" si="28"/>
        <v>717262</v>
      </c>
      <c r="K170" s="32">
        <v>6.37</v>
      </c>
      <c r="L170" s="33">
        <f t="shared" si="24"/>
        <v>965734</v>
      </c>
      <c r="M170" s="33">
        <f t="shared" si="25"/>
        <v>2328250</v>
      </c>
      <c r="N170" s="36">
        <f t="shared" si="26"/>
        <v>1652236.2000000002</v>
      </c>
      <c r="O170" s="32">
        <f t="shared" si="29"/>
        <v>548100</v>
      </c>
      <c r="P170" s="32">
        <f t="shared" si="30"/>
        <v>1656200</v>
      </c>
      <c r="Q170" s="32">
        <f t="shared" si="31"/>
        <v>2204300</v>
      </c>
      <c r="R170" s="35">
        <f t="shared" si="32"/>
        <v>1528286.2000000002</v>
      </c>
      <c r="S170" s="32">
        <v>0</v>
      </c>
    </row>
    <row r="171" spans="1:19" ht="63" x14ac:dyDescent="0.4">
      <c r="A171" s="16" t="s">
        <v>4</v>
      </c>
      <c r="B171" s="16">
        <v>702850</v>
      </c>
      <c r="C171" s="15" t="s">
        <v>204</v>
      </c>
      <c r="D171" s="15"/>
      <c r="E171" s="32">
        <v>13.27</v>
      </c>
      <c r="F171" s="32">
        <f t="shared" si="22"/>
        <v>833760</v>
      </c>
      <c r="G171" s="32">
        <f t="shared" si="23"/>
        <v>367472</v>
      </c>
      <c r="H171" s="32">
        <v>3.86</v>
      </c>
      <c r="I171" s="32">
        <f t="shared" si="27"/>
        <v>2606570</v>
      </c>
      <c r="J171" s="32">
        <f t="shared" si="28"/>
        <v>1059566</v>
      </c>
      <c r="K171" s="32">
        <v>9.41</v>
      </c>
      <c r="L171" s="33">
        <f t="shared" si="24"/>
        <v>1427038</v>
      </c>
      <c r="M171" s="33">
        <f t="shared" si="25"/>
        <v>3440330</v>
      </c>
      <c r="N171" s="36">
        <f t="shared" si="26"/>
        <v>2441403.4</v>
      </c>
      <c r="O171" s="32">
        <f t="shared" si="29"/>
        <v>810600</v>
      </c>
      <c r="P171" s="32">
        <f t="shared" si="30"/>
        <v>2446600</v>
      </c>
      <c r="Q171" s="32">
        <f t="shared" si="31"/>
        <v>3257200</v>
      </c>
      <c r="R171" s="35">
        <f t="shared" si="32"/>
        <v>2258273.4</v>
      </c>
      <c r="S171" s="32">
        <v>0</v>
      </c>
    </row>
    <row r="172" spans="1:19" ht="31.5" x14ac:dyDescent="0.4">
      <c r="A172" s="16" t="s">
        <v>4</v>
      </c>
      <c r="B172" s="16">
        <v>702855</v>
      </c>
      <c r="C172" s="15" t="s">
        <v>205</v>
      </c>
      <c r="D172" s="15"/>
      <c r="E172" s="32">
        <v>7.66</v>
      </c>
      <c r="F172" s="32">
        <f t="shared" si="22"/>
        <v>481680</v>
      </c>
      <c r="G172" s="32">
        <f t="shared" si="23"/>
        <v>212296</v>
      </c>
      <c r="H172" s="32">
        <v>2.23</v>
      </c>
      <c r="I172" s="32">
        <f t="shared" si="27"/>
        <v>1504110</v>
      </c>
      <c r="J172" s="32">
        <f t="shared" si="28"/>
        <v>611418</v>
      </c>
      <c r="K172" s="32">
        <v>5.43</v>
      </c>
      <c r="L172" s="33">
        <f t="shared" si="24"/>
        <v>823714</v>
      </c>
      <c r="M172" s="33">
        <f t="shared" si="25"/>
        <v>1985790</v>
      </c>
      <c r="N172" s="36">
        <f t="shared" si="26"/>
        <v>1409190.2000000002</v>
      </c>
      <c r="O172" s="32">
        <f t="shared" si="29"/>
        <v>468300</v>
      </c>
      <c r="P172" s="32">
        <f t="shared" si="30"/>
        <v>1411800</v>
      </c>
      <c r="Q172" s="32">
        <f t="shared" si="31"/>
        <v>1880100</v>
      </c>
      <c r="R172" s="35">
        <f t="shared" si="32"/>
        <v>1303500.2000000002</v>
      </c>
      <c r="S172" s="32">
        <v>0</v>
      </c>
    </row>
    <row r="173" spans="1:19" ht="31.5" x14ac:dyDescent="0.4">
      <c r="A173" s="16" t="s">
        <v>4</v>
      </c>
      <c r="B173" s="16">
        <v>702860</v>
      </c>
      <c r="C173" s="15" t="s">
        <v>206</v>
      </c>
      <c r="D173" s="15"/>
      <c r="E173" s="32">
        <v>7.370000000000001</v>
      </c>
      <c r="F173" s="32">
        <f t="shared" si="22"/>
        <v>462240</v>
      </c>
      <c r="G173" s="32">
        <f t="shared" si="23"/>
        <v>203728</v>
      </c>
      <c r="H173" s="32">
        <v>2.14</v>
      </c>
      <c r="I173" s="32">
        <f t="shared" si="27"/>
        <v>1448710.0000000002</v>
      </c>
      <c r="J173" s="32">
        <f t="shared" si="28"/>
        <v>588898</v>
      </c>
      <c r="K173" s="32">
        <v>5.23</v>
      </c>
      <c r="L173" s="33">
        <f t="shared" si="24"/>
        <v>792626</v>
      </c>
      <c r="M173" s="33">
        <f t="shared" si="25"/>
        <v>1910950.0000000002</v>
      </c>
      <c r="N173" s="36">
        <f t="shared" si="26"/>
        <v>1356111.8000000003</v>
      </c>
      <c r="O173" s="32">
        <f t="shared" si="29"/>
        <v>449400</v>
      </c>
      <c r="P173" s="32">
        <f t="shared" si="30"/>
        <v>1359800</v>
      </c>
      <c r="Q173" s="32">
        <f t="shared" si="31"/>
        <v>1809200</v>
      </c>
      <c r="R173" s="35">
        <f t="shared" si="32"/>
        <v>1254361.8</v>
      </c>
      <c r="S173" s="32">
        <v>0</v>
      </c>
    </row>
    <row r="174" spans="1:19" ht="31.5" x14ac:dyDescent="0.4">
      <c r="A174" s="16" t="s">
        <v>4</v>
      </c>
      <c r="B174" s="16">
        <v>702865</v>
      </c>
      <c r="C174" s="15" t="s">
        <v>207</v>
      </c>
      <c r="D174" s="15"/>
      <c r="E174" s="32">
        <v>12.02</v>
      </c>
      <c r="F174" s="32">
        <f t="shared" si="22"/>
        <v>753840</v>
      </c>
      <c r="G174" s="32">
        <f t="shared" si="23"/>
        <v>332248</v>
      </c>
      <c r="H174" s="32">
        <v>3.49</v>
      </c>
      <c r="I174" s="32">
        <f t="shared" si="27"/>
        <v>2362810</v>
      </c>
      <c r="J174" s="32">
        <f t="shared" si="28"/>
        <v>960477.99999999988</v>
      </c>
      <c r="K174" s="32">
        <v>8.5299999999999994</v>
      </c>
      <c r="L174" s="33">
        <f t="shared" si="24"/>
        <v>1292726</v>
      </c>
      <c r="M174" s="33">
        <f t="shared" si="25"/>
        <v>3116650</v>
      </c>
      <c r="N174" s="36">
        <f t="shared" si="26"/>
        <v>2211741.7999999998</v>
      </c>
      <c r="O174" s="32">
        <f t="shared" si="29"/>
        <v>732900</v>
      </c>
      <c r="P174" s="32">
        <f t="shared" si="30"/>
        <v>2217800</v>
      </c>
      <c r="Q174" s="32">
        <f t="shared" si="31"/>
        <v>2950700</v>
      </c>
      <c r="R174" s="35">
        <f t="shared" si="32"/>
        <v>2045791.8</v>
      </c>
      <c r="S174" s="32">
        <v>0</v>
      </c>
    </row>
    <row r="175" spans="1:19" ht="31.5" x14ac:dyDescent="0.4">
      <c r="A175" s="16" t="s">
        <v>4</v>
      </c>
      <c r="B175" s="16">
        <v>702870</v>
      </c>
      <c r="C175" s="15" t="s">
        <v>208</v>
      </c>
      <c r="D175" s="15"/>
      <c r="E175" s="32">
        <v>10.73</v>
      </c>
      <c r="F175" s="32">
        <f t="shared" si="22"/>
        <v>673920</v>
      </c>
      <c r="G175" s="32">
        <f t="shared" si="23"/>
        <v>297024</v>
      </c>
      <c r="H175" s="32">
        <v>3.12</v>
      </c>
      <c r="I175" s="32">
        <f t="shared" si="27"/>
        <v>2107970</v>
      </c>
      <c r="J175" s="32">
        <f t="shared" si="28"/>
        <v>856886</v>
      </c>
      <c r="K175" s="32">
        <v>7.61</v>
      </c>
      <c r="L175" s="33">
        <f t="shared" si="24"/>
        <v>1153910</v>
      </c>
      <c r="M175" s="33">
        <f t="shared" si="25"/>
        <v>2781890</v>
      </c>
      <c r="N175" s="36">
        <f t="shared" si="26"/>
        <v>1974153</v>
      </c>
      <c r="O175" s="32">
        <f t="shared" si="29"/>
        <v>655200</v>
      </c>
      <c r="P175" s="32">
        <f t="shared" si="30"/>
        <v>1978600</v>
      </c>
      <c r="Q175" s="32">
        <f t="shared" si="31"/>
        <v>2633800</v>
      </c>
      <c r="R175" s="35">
        <f t="shared" si="32"/>
        <v>1826063</v>
      </c>
      <c r="S175" s="32">
        <v>0</v>
      </c>
    </row>
    <row r="176" spans="1:19" ht="31.5" x14ac:dyDescent="0.4">
      <c r="A176" s="16" t="s">
        <v>4</v>
      </c>
      <c r="B176" s="16">
        <v>702875</v>
      </c>
      <c r="C176" s="15" t="s">
        <v>209</v>
      </c>
      <c r="D176" s="15"/>
      <c r="E176" s="32">
        <v>11.350000000000001</v>
      </c>
      <c r="F176" s="32">
        <f t="shared" si="22"/>
        <v>712800</v>
      </c>
      <c r="G176" s="32">
        <f t="shared" si="23"/>
        <v>314160</v>
      </c>
      <c r="H176" s="32">
        <v>3.3</v>
      </c>
      <c r="I176" s="32">
        <f t="shared" si="27"/>
        <v>2229850</v>
      </c>
      <c r="J176" s="32">
        <f t="shared" si="28"/>
        <v>906430.00000000012</v>
      </c>
      <c r="K176" s="32">
        <v>8.0500000000000007</v>
      </c>
      <c r="L176" s="33">
        <f t="shared" si="24"/>
        <v>1220590</v>
      </c>
      <c r="M176" s="33">
        <f t="shared" si="25"/>
        <v>2942650</v>
      </c>
      <c r="N176" s="36">
        <f t="shared" si="26"/>
        <v>2088237</v>
      </c>
      <c r="O176" s="32">
        <f t="shared" si="29"/>
        <v>693000</v>
      </c>
      <c r="P176" s="32">
        <f t="shared" si="30"/>
        <v>2093000.0000000002</v>
      </c>
      <c r="Q176" s="32">
        <f t="shared" si="31"/>
        <v>2786000</v>
      </c>
      <c r="R176" s="35">
        <f t="shared" si="32"/>
        <v>1931587</v>
      </c>
      <c r="S176" s="32">
        <v>0</v>
      </c>
    </row>
    <row r="177" spans="1:19" ht="31.5" x14ac:dyDescent="0.4">
      <c r="A177" s="16" t="s">
        <v>4</v>
      </c>
      <c r="B177" s="16">
        <v>702880</v>
      </c>
      <c r="C177" s="15" t="s">
        <v>210</v>
      </c>
      <c r="D177" s="15"/>
      <c r="E177" s="32">
        <v>17.649999999999999</v>
      </c>
      <c r="F177" s="32">
        <f t="shared" si="22"/>
        <v>1108080</v>
      </c>
      <c r="G177" s="32">
        <f t="shared" si="23"/>
        <v>488376</v>
      </c>
      <c r="H177" s="32">
        <v>5.13</v>
      </c>
      <c r="I177" s="32">
        <f t="shared" si="27"/>
        <v>3468040</v>
      </c>
      <c r="J177" s="32">
        <f t="shared" si="28"/>
        <v>1409752</v>
      </c>
      <c r="K177" s="32">
        <v>12.52</v>
      </c>
      <c r="L177" s="33">
        <f t="shared" si="24"/>
        <v>1898128</v>
      </c>
      <c r="M177" s="33">
        <f t="shared" si="25"/>
        <v>4576120</v>
      </c>
      <c r="N177" s="36">
        <f t="shared" si="26"/>
        <v>3247430.4000000004</v>
      </c>
      <c r="O177" s="32">
        <f t="shared" si="29"/>
        <v>1077300</v>
      </c>
      <c r="P177" s="32">
        <f t="shared" si="30"/>
        <v>3255200</v>
      </c>
      <c r="Q177" s="32">
        <f t="shared" si="31"/>
        <v>4332500</v>
      </c>
      <c r="R177" s="35">
        <f t="shared" si="32"/>
        <v>3003810.4000000004</v>
      </c>
      <c r="S177" s="32">
        <v>0</v>
      </c>
    </row>
    <row r="178" spans="1:19" ht="31.5" x14ac:dyDescent="0.4">
      <c r="A178" s="16" t="s">
        <v>4</v>
      </c>
      <c r="B178" s="16">
        <v>702885</v>
      </c>
      <c r="C178" s="15" t="s">
        <v>211</v>
      </c>
      <c r="D178" s="15"/>
      <c r="E178" s="32">
        <v>6.91</v>
      </c>
      <c r="F178" s="32">
        <f t="shared" si="22"/>
        <v>434159.99999999994</v>
      </c>
      <c r="G178" s="32">
        <f t="shared" si="23"/>
        <v>191351.99999999997</v>
      </c>
      <c r="H178" s="32">
        <v>2.0099999999999998</v>
      </c>
      <c r="I178" s="32">
        <f t="shared" si="27"/>
        <v>1357300</v>
      </c>
      <c r="J178" s="32">
        <f t="shared" si="28"/>
        <v>551740</v>
      </c>
      <c r="K178" s="32">
        <v>4.9000000000000004</v>
      </c>
      <c r="L178" s="33">
        <f t="shared" si="24"/>
        <v>743092</v>
      </c>
      <c r="M178" s="33">
        <f t="shared" si="25"/>
        <v>1791460</v>
      </c>
      <c r="N178" s="36">
        <f t="shared" si="26"/>
        <v>1271295.6000000001</v>
      </c>
      <c r="O178" s="32">
        <f t="shared" si="29"/>
        <v>422099.99999999994</v>
      </c>
      <c r="P178" s="32">
        <f t="shared" si="30"/>
        <v>1274000</v>
      </c>
      <c r="Q178" s="32">
        <f t="shared" si="31"/>
        <v>1696100</v>
      </c>
      <c r="R178" s="35">
        <f t="shared" si="32"/>
        <v>1175935.6000000001</v>
      </c>
      <c r="S178" s="32">
        <v>0</v>
      </c>
    </row>
    <row r="179" spans="1:19" ht="31.5" x14ac:dyDescent="0.4">
      <c r="A179" s="16" t="s">
        <v>4</v>
      </c>
      <c r="B179" s="16">
        <v>702890</v>
      </c>
      <c r="C179" s="15" t="s">
        <v>212</v>
      </c>
      <c r="D179" s="15"/>
      <c r="E179" s="32">
        <v>7.3599999999999994</v>
      </c>
      <c r="F179" s="32">
        <f t="shared" si="22"/>
        <v>462240</v>
      </c>
      <c r="G179" s="32">
        <f t="shared" si="23"/>
        <v>203728</v>
      </c>
      <c r="H179" s="32">
        <v>2.14</v>
      </c>
      <c r="I179" s="32">
        <f t="shared" si="27"/>
        <v>1445940</v>
      </c>
      <c r="J179" s="32">
        <f t="shared" si="28"/>
        <v>587772</v>
      </c>
      <c r="K179" s="32">
        <v>5.22</v>
      </c>
      <c r="L179" s="33">
        <f t="shared" si="24"/>
        <v>791500</v>
      </c>
      <c r="M179" s="33">
        <f t="shared" si="25"/>
        <v>1908180</v>
      </c>
      <c r="N179" s="36">
        <f t="shared" si="26"/>
        <v>1354130</v>
      </c>
      <c r="O179" s="32">
        <f t="shared" si="29"/>
        <v>449400</v>
      </c>
      <c r="P179" s="32">
        <f t="shared" si="30"/>
        <v>1357200</v>
      </c>
      <c r="Q179" s="32">
        <f t="shared" si="31"/>
        <v>1806600</v>
      </c>
      <c r="R179" s="35">
        <f t="shared" si="32"/>
        <v>1252550</v>
      </c>
      <c r="S179" s="32">
        <v>0</v>
      </c>
    </row>
    <row r="180" spans="1:19" ht="31.5" x14ac:dyDescent="0.4">
      <c r="A180" s="16" t="s">
        <v>4</v>
      </c>
      <c r="B180" s="16">
        <v>702895</v>
      </c>
      <c r="C180" s="15" t="s">
        <v>213</v>
      </c>
      <c r="D180" s="15"/>
      <c r="E180" s="32">
        <v>11.41</v>
      </c>
      <c r="F180" s="32">
        <f t="shared" si="22"/>
        <v>717120</v>
      </c>
      <c r="G180" s="32">
        <f t="shared" si="23"/>
        <v>316064</v>
      </c>
      <c r="H180" s="32">
        <v>3.32</v>
      </c>
      <c r="I180" s="32">
        <f t="shared" si="27"/>
        <v>2240930</v>
      </c>
      <c r="J180" s="32">
        <f t="shared" si="28"/>
        <v>910934</v>
      </c>
      <c r="K180" s="32">
        <v>8.09</v>
      </c>
      <c r="L180" s="33">
        <f t="shared" si="24"/>
        <v>1226998</v>
      </c>
      <c r="M180" s="33">
        <f t="shared" si="25"/>
        <v>2958050</v>
      </c>
      <c r="N180" s="36">
        <f t="shared" si="26"/>
        <v>2099151.4</v>
      </c>
      <c r="O180" s="32">
        <f t="shared" si="29"/>
        <v>697200</v>
      </c>
      <c r="P180" s="32">
        <f t="shared" si="30"/>
        <v>2103400</v>
      </c>
      <c r="Q180" s="32">
        <f t="shared" si="31"/>
        <v>2800600</v>
      </c>
      <c r="R180" s="35">
        <f t="shared" si="32"/>
        <v>1941701.4</v>
      </c>
      <c r="S180" s="32">
        <v>0</v>
      </c>
    </row>
    <row r="181" spans="1:19" ht="78.75" x14ac:dyDescent="0.4">
      <c r="A181" s="16" t="s">
        <v>4</v>
      </c>
      <c r="B181" s="16">
        <v>702900</v>
      </c>
      <c r="C181" s="15" t="s">
        <v>214</v>
      </c>
      <c r="D181" s="15"/>
      <c r="E181" s="32">
        <v>4.5999999999999996</v>
      </c>
      <c r="F181" s="32">
        <f t="shared" si="22"/>
        <v>289440</v>
      </c>
      <c r="G181" s="32">
        <f t="shared" si="23"/>
        <v>127568.00000000001</v>
      </c>
      <c r="H181" s="32">
        <v>1.34</v>
      </c>
      <c r="I181" s="32">
        <f t="shared" si="27"/>
        <v>903019.99999999988</v>
      </c>
      <c r="J181" s="32">
        <f t="shared" si="28"/>
        <v>367076</v>
      </c>
      <c r="K181" s="32">
        <v>3.26</v>
      </c>
      <c r="L181" s="33">
        <f t="shared" si="24"/>
        <v>494644</v>
      </c>
      <c r="M181" s="33">
        <f t="shared" si="25"/>
        <v>1192460</v>
      </c>
      <c r="N181" s="36">
        <f t="shared" si="26"/>
        <v>846209.2</v>
      </c>
      <c r="O181" s="32">
        <f t="shared" si="29"/>
        <v>281400</v>
      </c>
      <c r="P181" s="32">
        <f t="shared" si="30"/>
        <v>847600</v>
      </c>
      <c r="Q181" s="32">
        <f t="shared" si="31"/>
        <v>1129000</v>
      </c>
      <c r="R181" s="35">
        <f t="shared" si="32"/>
        <v>782749.2</v>
      </c>
      <c r="S181" s="32">
        <v>0</v>
      </c>
    </row>
    <row r="182" spans="1:19" ht="47.25" x14ac:dyDescent="0.4">
      <c r="A182" s="16" t="s">
        <v>4</v>
      </c>
      <c r="B182" s="16">
        <v>702905</v>
      </c>
      <c r="C182" s="15" t="s">
        <v>215</v>
      </c>
      <c r="D182" s="15"/>
      <c r="E182" s="32">
        <v>6.9</v>
      </c>
      <c r="F182" s="32">
        <f t="shared" si="22"/>
        <v>432000</v>
      </c>
      <c r="G182" s="32">
        <f t="shared" si="23"/>
        <v>190400</v>
      </c>
      <c r="H182" s="32">
        <v>2</v>
      </c>
      <c r="I182" s="32">
        <f t="shared" si="27"/>
        <v>1357300</v>
      </c>
      <c r="J182" s="32">
        <f t="shared" si="28"/>
        <v>551740</v>
      </c>
      <c r="K182" s="32">
        <v>4.9000000000000004</v>
      </c>
      <c r="L182" s="33">
        <f t="shared" si="24"/>
        <v>742140</v>
      </c>
      <c r="M182" s="33">
        <f t="shared" si="25"/>
        <v>1789300</v>
      </c>
      <c r="N182" s="36">
        <f t="shared" si="26"/>
        <v>1269802</v>
      </c>
      <c r="O182" s="32">
        <f t="shared" si="29"/>
        <v>420000</v>
      </c>
      <c r="P182" s="32">
        <f t="shared" si="30"/>
        <v>1274000</v>
      </c>
      <c r="Q182" s="32">
        <f t="shared" si="31"/>
        <v>1694000</v>
      </c>
      <c r="R182" s="35">
        <f t="shared" si="32"/>
        <v>1174502</v>
      </c>
      <c r="S182" s="32">
        <v>0</v>
      </c>
    </row>
    <row r="183" spans="1:19" ht="47.25" x14ac:dyDescent="0.4">
      <c r="A183" s="16" t="s">
        <v>4</v>
      </c>
      <c r="B183" s="16">
        <v>702915</v>
      </c>
      <c r="C183" s="15" t="s">
        <v>216</v>
      </c>
      <c r="D183" s="15"/>
      <c r="E183" s="32">
        <v>6.91</v>
      </c>
      <c r="F183" s="32">
        <f t="shared" si="22"/>
        <v>434159.99999999994</v>
      </c>
      <c r="G183" s="32">
        <f t="shared" si="23"/>
        <v>191351.99999999997</v>
      </c>
      <c r="H183" s="32">
        <v>2.0099999999999998</v>
      </c>
      <c r="I183" s="32">
        <f t="shared" si="27"/>
        <v>1357300</v>
      </c>
      <c r="J183" s="32">
        <f t="shared" si="28"/>
        <v>551740</v>
      </c>
      <c r="K183" s="32">
        <v>4.9000000000000004</v>
      </c>
      <c r="L183" s="33">
        <f t="shared" si="24"/>
        <v>743092</v>
      </c>
      <c r="M183" s="33">
        <f t="shared" si="25"/>
        <v>1791460</v>
      </c>
      <c r="N183" s="36">
        <f t="shared" si="26"/>
        <v>1271295.6000000001</v>
      </c>
      <c r="O183" s="32">
        <f t="shared" si="29"/>
        <v>422099.99999999994</v>
      </c>
      <c r="P183" s="32">
        <f t="shared" si="30"/>
        <v>1274000</v>
      </c>
      <c r="Q183" s="32">
        <f t="shared" si="31"/>
        <v>1696100</v>
      </c>
      <c r="R183" s="35">
        <f t="shared" si="32"/>
        <v>1175935.6000000001</v>
      </c>
      <c r="S183" s="32">
        <v>0</v>
      </c>
    </row>
    <row r="184" spans="1:19" ht="31.5" x14ac:dyDescent="0.4">
      <c r="A184" s="16" t="s">
        <v>4</v>
      </c>
      <c r="B184" s="16">
        <v>702920</v>
      </c>
      <c r="C184" s="15" t="s">
        <v>217</v>
      </c>
      <c r="D184" s="15"/>
      <c r="E184" s="32">
        <v>7.5</v>
      </c>
      <c r="F184" s="32">
        <f t="shared" si="22"/>
        <v>648000</v>
      </c>
      <c r="G184" s="32">
        <f t="shared" si="23"/>
        <v>285600</v>
      </c>
      <c r="H184" s="32">
        <v>3</v>
      </c>
      <c r="I184" s="32">
        <f t="shared" si="27"/>
        <v>1246500</v>
      </c>
      <c r="J184" s="32">
        <f t="shared" si="28"/>
        <v>506700</v>
      </c>
      <c r="K184" s="32">
        <v>4.5</v>
      </c>
      <c r="L184" s="33">
        <f t="shared" si="24"/>
        <v>792300</v>
      </c>
      <c r="M184" s="33">
        <f t="shared" si="25"/>
        <v>1894500</v>
      </c>
      <c r="N184" s="36">
        <f t="shared" si="26"/>
        <v>1339890</v>
      </c>
      <c r="O184" s="32">
        <f t="shared" si="29"/>
        <v>630000</v>
      </c>
      <c r="P184" s="32">
        <f t="shared" si="30"/>
        <v>1170000</v>
      </c>
      <c r="Q184" s="32">
        <f t="shared" si="31"/>
        <v>1800000</v>
      </c>
      <c r="R184" s="35">
        <f t="shared" si="32"/>
        <v>1245390</v>
      </c>
      <c r="S184" s="32">
        <v>0</v>
      </c>
    </row>
    <row r="185" spans="1:19" ht="31.5" x14ac:dyDescent="0.4">
      <c r="A185" s="16" t="s">
        <v>4</v>
      </c>
      <c r="B185" s="16">
        <v>702925</v>
      </c>
      <c r="C185" s="15" t="s">
        <v>218</v>
      </c>
      <c r="D185" s="15"/>
      <c r="E185" s="32">
        <v>7.5</v>
      </c>
      <c r="F185" s="32">
        <f t="shared" si="22"/>
        <v>648000</v>
      </c>
      <c r="G185" s="32">
        <f t="shared" si="23"/>
        <v>285600</v>
      </c>
      <c r="H185" s="32">
        <v>3</v>
      </c>
      <c r="I185" s="32">
        <f t="shared" si="27"/>
        <v>1246500</v>
      </c>
      <c r="J185" s="32">
        <f t="shared" si="28"/>
        <v>506700</v>
      </c>
      <c r="K185" s="32">
        <v>4.5</v>
      </c>
      <c r="L185" s="33">
        <f t="shared" si="24"/>
        <v>792300</v>
      </c>
      <c r="M185" s="33">
        <f t="shared" si="25"/>
        <v>1894500</v>
      </c>
      <c r="N185" s="36">
        <f t="shared" si="26"/>
        <v>1339890</v>
      </c>
      <c r="O185" s="32">
        <f t="shared" si="29"/>
        <v>630000</v>
      </c>
      <c r="P185" s="32">
        <f t="shared" si="30"/>
        <v>1170000</v>
      </c>
      <c r="Q185" s="32">
        <f t="shared" si="31"/>
        <v>1800000</v>
      </c>
      <c r="R185" s="35">
        <f t="shared" si="32"/>
        <v>1245390</v>
      </c>
      <c r="S185" s="32">
        <v>0</v>
      </c>
    </row>
    <row r="186" spans="1:19" ht="31.5" x14ac:dyDescent="0.4">
      <c r="A186" s="16" t="s">
        <v>4</v>
      </c>
      <c r="B186" s="16">
        <v>702930</v>
      </c>
      <c r="C186" s="15" t="s">
        <v>219</v>
      </c>
      <c r="D186" s="15"/>
      <c r="E186" s="32">
        <v>7.5</v>
      </c>
      <c r="F186" s="32">
        <f t="shared" si="22"/>
        <v>648000</v>
      </c>
      <c r="G186" s="32">
        <f t="shared" si="23"/>
        <v>285600</v>
      </c>
      <c r="H186" s="32">
        <v>3</v>
      </c>
      <c r="I186" s="32">
        <f t="shared" si="27"/>
        <v>1246500</v>
      </c>
      <c r="J186" s="32">
        <f t="shared" si="28"/>
        <v>506700</v>
      </c>
      <c r="K186" s="32">
        <v>4.5</v>
      </c>
      <c r="L186" s="33">
        <f t="shared" si="24"/>
        <v>792300</v>
      </c>
      <c r="M186" s="33">
        <f t="shared" si="25"/>
        <v>1894500</v>
      </c>
      <c r="N186" s="36">
        <f t="shared" si="26"/>
        <v>1339890</v>
      </c>
      <c r="O186" s="32">
        <f t="shared" si="29"/>
        <v>630000</v>
      </c>
      <c r="P186" s="32">
        <f t="shared" si="30"/>
        <v>1170000</v>
      </c>
      <c r="Q186" s="32">
        <f t="shared" si="31"/>
        <v>1800000</v>
      </c>
      <c r="R186" s="35">
        <f t="shared" si="32"/>
        <v>1245390</v>
      </c>
      <c r="S186" s="32">
        <v>0</v>
      </c>
    </row>
    <row r="187" spans="1:19" ht="31.5" x14ac:dyDescent="0.4">
      <c r="A187" s="16" t="s">
        <v>4</v>
      </c>
      <c r="B187" s="16">
        <v>702935</v>
      </c>
      <c r="C187" s="15" t="s">
        <v>220</v>
      </c>
      <c r="D187" s="15"/>
      <c r="E187" s="32">
        <v>7.5</v>
      </c>
      <c r="F187" s="32">
        <f t="shared" si="22"/>
        <v>648000</v>
      </c>
      <c r="G187" s="32">
        <f t="shared" si="23"/>
        <v>285600</v>
      </c>
      <c r="H187" s="32">
        <v>3</v>
      </c>
      <c r="I187" s="32">
        <f t="shared" si="27"/>
        <v>1246500</v>
      </c>
      <c r="J187" s="32">
        <f t="shared" si="28"/>
        <v>506700</v>
      </c>
      <c r="K187" s="32">
        <v>4.5</v>
      </c>
      <c r="L187" s="33">
        <f t="shared" si="24"/>
        <v>792300</v>
      </c>
      <c r="M187" s="33">
        <f t="shared" si="25"/>
        <v>1894500</v>
      </c>
      <c r="N187" s="36">
        <f t="shared" si="26"/>
        <v>1339890</v>
      </c>
      <c r="O187" s="32">
        <f t="shared" si="29"/>
        <v>630000</v>
      </c>
      <c r="P187" s="32">
        <f t="shared" si="30"/>
        <v>1170000</v>
      </c>
      <c r="Q187" s="32">
        <f t="shared" si="31"/>
        <v>1800000</v>
      </c>
      <c r="R187" s="35">
        <f t="shared" si="32"/>
        <v>1245390</v>
      </c>
      <c r="S187" s="32">
        <v>0</v>
      </c>
    </row>
    <row r="188" spans="1:19" ht="31.5" x14ac:dyDescent="0.4">
      <c r="A188" s="16" t="s">
        <v>4</v>
      </c>
      <c r="B188" s="16">
        <v>702940</v>
      </c>
      <c r="C188" s="15" t="s">
        <v>221</v>
      </c>
      <c r="D188" s="15"/>
      <c r="E188" s="32">
        <v>9.5</v>
      </c>
      <c r="F188" s="32">
        <f t="shared" si="22"/>
        <v>756000</v>
      </c>
      <c r="G188" s="32">
        <f t="shared" si="23"/>
        <v>333200</v>
      </c>
      <c r="H188" s="32">
        <v>3.5</v>
      </c>
      <c r="I188" s="32">
        <f t="shared" si="27"/>
        <v>1662000</v>
      </c>
      <c r="J188" s="32">
        <f t="shared" si="28"/>
        <v>675600</v>
      </c>
      <c r="K188" s="32">
        <v>6</v>
      </c>
      <c r="L188" s="33">
        <f t="shared" si="24"/>
        <v>1008800</v>
      </c>
      <c r="M188" s="33">
        <f t="shared" si="25"/>
        <v>2418000</v>
      </c>
      <c r="N188" s="36">
        <f t="shared" si="26"/>
        <v>1711840</v>
      </c>
      <c r="O188" s="32">
        <f t="shared" si="29"/>
        <v>735000</v>
      </c>
      <c r="P188" s="32">
        <f t="shared" si="30"/>
        <v>1560000</v>
      </c>
      <c r="Q188" s="32">
        <f t="shared" si="31"/>
        <v>2295000</v>
      </c>
      <c r="R188" s="35">
        <f t="shared" si="32"/>
        <v>1588840</v>
      </c>
      <c r="S188" s="32">
        <v>0</v>
      </c>
    </row>
    <row r="189" spans="1:19" ht="31.5" x14ac:dyDescent="0.4">
      <c r="A189" s="16" t="s">
        <v>4</v>
      </c>
      <c r="B189" s="16">
        <v>702945</v>
      </c>
      <c r="C189" s="15" t="s">
        <v>222</v>
      </c>
      <c r="D189" s="15"/>
      <c r="E189" s="32">
        <v>11.5</v>
      </c>
      <c r="F189" s="32">
        <f t="shared" si="22"/>
        <v>972000</v>
      </c>
      <c r="G189" s="32">
        <f t="shared" si="23"/>
        <v>428400</v>
      </c>
      <c r="H189" s="32">
        <v>4.5</v>
      </c>
      <c r="I189" s="32">
        <f t="shared" si="27"/>
        <v>1939000</v>
      </c>
      <c r="J189" s="32">
        <f t="shared" si="28"/>
        <v>788200</v>
      </c>
      <c r="K189" s="32">
        <v>7</v>
      </c>
      <c r="L189" s="33">
        <f t="shared" si="24"/>
        <v>1216600</v>
      </c>
      <c r="M189" s="33">
        <f t="shared" si="25"/>
        <v>2911000</v>
      </c>
      <c r="N189" s="36">
        <f t="shared" si="26"/>
        <v>2059380</v>
      </c>
      <c r="O189" s="32">
        <f t="shared" si="29"/>
        <v>945000</v>
      </c>
      <c r="P189" s="32">
        <f t="shared" si="30"/>
        <v>1820000</v>
      </c>
      <c r="Q189" s="32">
        <f t="shared" si="31"/>
        <v>2765000</v>
      </c>
      <c r="R189" s="35">
        <f t="shared" si="32"/>
        <v>1913380</v>
      </c>
      <c r="S189" s="32">
        <v>0</v>
      </c>
    </row>
    <row r="190" spans="1:19" ht="31.5" x14ac:dyDescent="0.4">
      <c r="A190" s="16" t="s">
        <v>4</v>
      </c>
      <c r="B190" s="16">
        <v>702950</v>
      </c>
      <c r="C190" s="15" t="s">
        <v>223</v>
      </c>
      <c r="D190" s="15"/>
      <c r="E190" s="32">
        <v>9.5</v>
      </c>
      <c r="F190" s="32">
        <f t="shared" si="22"/>
        <v>756000</v>
      </c>
      <c r="G190" s="32">
        <f t="shared" si="23"/>
        <v>333200</v>
      </c>
      <c r="H190" s="32">
        <v>3.5</v>
      </c>
      <c r="I190" s="32">
        <f t="shared" si="27"/>
        <v>1662000</v>
      </c>
      <c r="J190" s="32">
        <f t="shared" si="28"/>
        <v>675600</v>
      </c>
      <c r="K190" s="32">
        <v>6</v>
      </c>
      <c r="L190" s="33">
        <f t="shared" si="24"/>
        <v>1008800</v>
      </c>
      <c r="M190" s="33">
        <f t="shared" si="25"/>
        <v>2418000</v>
      </c>
      <c r="N190" s="36">
        <f t="shared" si="26"/>
        <v>1711840</v>
      </c>
      <c r="O190" s="32">
        <f t="shared" si="29"/>
        <v>735000</v>
      </c>
      <c r="P190" s="32">
        <f t="shared" si="30"/>
        <v>1560000</v>
      </c>
      <c r="Q190" s="32">
        <f t="shared" si="31"/>
        <v>2295000</v>
      </c>
      <c r="R190" s="35">
        <f t="shared" si="32"/>
        <v>1588840</v>
      </c>
      <c r="S190" s="32">
        <v>0</v>
      </c>
    </row>
    <row r="191" spans="1:19" ht="31.5" x14ac:dyDescent="0.4">
      <c r="A191" s="16" t="s">
        <v>4</v>
      </c>
      <c r="B191" s="16">
        <v>702955</v>
      </c>
      <c r="C191" s="15" t="s">
        <v>224</v>
      </c>
      <c r="D191" s="15"/>
      <c r="E191" s="32">
        <v>9.5</v>
      </c>
      <c r="F191" s="32">
        <f t="shared" si="22"/>
        <v>756000</v>
      </c>
      <c r="G191" s="32">
        <f t="shared" si="23"/>
        <v>333200</v>
      </c>
      <c r="H191" s="32">
        <v>3.5</v>
      </c>
      <c r="I191" s="32">
        <f t="shared" si="27"/>
        <v>1662000</v>
      </c>
      <c r="J191" s="32">
        <f t="shared" si="28"/>
        <v>675600</v>
      </c>
      <c r="K191" s="32">
        <v>6</v>
      </c>
      <c r="L191" s="33">
        <f t="shared" si="24"/>
        <v>1008800</v>
      </c>
      <c r="M191" s="33">
        <f t="shared" si="25"/>
        <v>2418000</v>
      </c>
      <c r="N191" s="36">
        <f t="shared" si="26"/>
        <v>1711840</v>
      </c>
      <c r="O191" s="32">
        <f t="shared" si="29"/>
        <v>735000</v>
      </c>
      <c r="P191" s="32">
        <f t="shared" si="30"/>
        <v>1560000</v>
      </c>
      <c r="Q191" s="32">
        <f t="shared" si="31"/>
        <v>2295000</v>
      </c>
      <c r="R191" s="35">
        <f t="shared" si="32"/>
        <v>1588840</v>
      </c>
      <c r="S191" s="32">
        <v>0</v>
      </c>
    </row>
    <row r="192" spans="1:19" ht="31.5" x14ac:dyDescent="0.4">
      <c r="A192" s="16" t="s">
        <v>4</v>
      </c>
      <c r="B192" s="16">
        <v>702960</v>
      </c>
      <c r="C192" s="15" t="s">
        <v>225</v>
      </c>
      <c r="D192" s="15"/>
      <c r="E192" s="32">
        <v>9.5</v>
      </c>
      <c r="F192" s="32">
        <f t="shared" si="22"/>
        <v>756000</v>
      </c>
      <c r="G192" s="32">
        <f t="shared" si="23"/>
        <v>333200</v>
      </c>
      <c r="H192" s="32">
        <v>3.5</v>
      </c>
      <c r="I192" s="32">
        <f t="shared" si="27"/>
        <v>1662000</v>
      </c>
      <c r="J192" s="32">
        <f t="shared" si="28"/>
        <v>675600</v>
      </c>
      <c r="K192" s="32">
        <v>6</v>
      </c>
      <c r="L192" s="33">
        <f t="shared" si="24"/>
        <v>1008800</v>
      </c>
      <c r="M192" s="33">
        <f t="shared" si="25"/>
        <v>2418000</v>
      </c>
      <c r="N192" s="36">
        <f t="shared" si="26"/>
        <v>1711840</v>
      </c>
      <c r="O192" s="32">
        <f t="shared" si="29"/>
        <v>735000</v>
      </c>
      <c r="P192" s="32">
        <f t="shared" si="30"/>
        <v>1560000</v>
      </c>
      <c r="Q192" s="32">
        <f t="shared" si="31"/>
        <v>2295000</v>
      </c>
      <c r="R192" s="35">
        <f t="shared" si="32"/>
        <v>1588840</v>
      </c>
      <c r="S192" s="32">
        <v>0</v>
      </c>
    </row>
    <row r="193" spans="1:19" ht="47.25" x14ac:dyDescent="0.4">
      <c r="A193" s="16" t="s">
        <v>4</v>
      </c>
      <c r="B193" s="16">
        <v>702965</v>
      </c>
      <c r="C193" s="15" t="s">
        <v>226</v>
      </c>
      <c r="D193" s="15"/>
      <c r="E193" s="32">
        <v>11.5</v>
      </c>
      <c r="F193" s="32">
        <f t="shared" si="22"/>
        <v>972000</v>
      </c>
      <c r="G193" s="32">
        <f t="shared" si="23"/>
        <v>428400</v>
      </c>
      <c r="H193" s="32">
        <v>4.5</v>
      </c>
      <c r="I193" s="32">
        <f t="shared" si="27"/>
        <v>1939000</v>
      </c>
      <c r="J193" s="32">
        <f t="shared" si="28"/>
        <v>788200</v>
      </c>
      <c r="K193" s="32">
        <v>7</v>
      </c>
      <c r="L193" s="33">
        <f t="shared" si="24"/>
        <v>1216600</v>
      </c>
      <c r="M193" s="33">
        <f t="shared" si="25"/>
        <v>2911000</v>
      </c>
      <c r="N193" s="36">
        <f t="shared" si="26"/>
        <v>2059380</v>
      </c>
      <c r="O193" s="32">
        <f t="shared" si="29"/>
        <v>945000</v>
      </c>
      <c r="P193" s="32">
        <f t="shared" si="30"/>
        <v>1820000</v>
      </c>
      <c r="Q193" s="32">
        <f t="shared" si="31"/>
        <v>2765000</v>
      </c>
      <c r="R193" s="35">
        <f t="shared" si="32"/>
        <v>1913380</v>
      </c>
      <c r="S193" s="32">
        <v>0</v>
      </c>
    </row>
    <row r="194" spans="1:19" ht="47.25" x14ac:dyDescent="0.4">
      <c r="A194" s="16" t="s">
        <v>4</v>
      </c>
      <c r="B194" s="16">
        <v>702970</v>
      </c>
      <c r="C194" s="15" t="s">
        <v>227</v>
      </c>
      <c r="D194" s="15"/>
      <c r="E194" s="32">
        <v>11.5</v>
      </c>
      <c r="F194" s="32">
        <f t="shared" si="22"/>
        <v>972000</v>
      </c>
      <c r="G194" s="32">
        <f t="shared" si="23"/>
        <v>428400</v>
      </c>
      <c r="H194" s="32">
        <v>4.5</v>
      </c>
      <c r="I194" s="32">
        <f t="shared" si="27"/>
        <v>1939000</v>
      </c>
      <c r="J194" s="32">
        <f t="shared" si="28"/>
        <v>788200</v>
      </c>
      <c r="K194" s="32">
        <v>7</v>
      </c>
      <c r="L194" s="33">
        <f t="shared" si="24"/>
        <v>1216600</v>
      </c>
      <c r="M194" s="33">
        <f t="shared" si="25"/>
        <v>2911000</v>
      </c>
      <c r="N194" s="36">
        <f t="shared" si="26"/>
        <v>2059380</v>
      </c>
      <c r="O194" s="32">
        <f t="shared" si="29"/>
        <v>945000</v>
      </c>
      <c r="P194" s="32">
        <f t="shared" si="30"/>
        <v>1820000</v>
      </c>
      <c r="Q194" s="32">
        <f t="shared" si="31"/>
        <v>2765000</v>
      </c>
      <c r="R194" s="35">
        <f t="shared" si="32"/>
        <v>1913380</v>
      </c>
      <c r="S194" s="32">
        <v>0</v>
      </c>
    </row>
    <row r="195" spans="1:19" ht="31.5" x14ac:dyDescent="0.4">
      <c r="A195" s="16" t="s">
        <v>4</v>
      </c>
      <c r="B195" s="16">
        <v>702975</v>
      </c>
      <c r="C195" s="15" t="s">
        <v>228</v>
      </c>
      <c r="D195" s="15"/>
      <c r="E195" s="32">
        <v>11.5</v>
      </c>
      <c r="F195" s="32">
        <f t="shared" ref="F195:F258" si="33">H195*216000</f>
        <v>972000</v>
      </c>
      <c r="G195" s="32">
        <f t="shared" ref="G195:G258" si="34">H195*95200</f>
        <v>428400</v>
      </c>
      <c r="H195" s="32">
        <v>4.5</v>
      </c>
      <c r="I195" s="32">
        <f t="shared" si="27"/>
        <v>1939000</v>
      </c>
      <c r="J195" s="32">
        <f t="shared" si="28"/>
        <v>788200</v>
      </c>
      <c r="K195" s="32">
        <v>7</v>
      </c>
      <c r="L195" s="33">
        <f t="shared" ref="L195:L258" si="35">J195+G195</f>
        <v>1216600</v>
      </c>
      <c r="M195" s="33">
        <f t="shared" ref="M195:M258" si="36">I195+F195</f>
        <v>2911000</v>
      </c>
      <c r="N195" s="36">
        <f t="shared" ref="N195:N258" si="37">M195-(L195*70%)</f>
        <v>2059380</v>
      </c>
      <c r="O195" s="32">
        <f t="shared" si="29"/>
        <v>945000</v>
      </c>
      <c r="P195" s="32">
        <f t="shared" si="30"/>
        <v>1820000</v>
      </c>
      <c r="Q195" s="32">
        <f t="shared" si="31"/>
        <v>2765000</v>
      </c>
      <c r="R195" s="35">
        <f t="shared" si="32"/>
        <v>1913380</v>
      </c>
      <c r="S195" s="32">
        <v>0</v>
      </c>
    </row>
    <row r="196" spans="1:19" ht="63" x14ac:dyDescent="0.4">
      <c r="A196" s="16" t="s">
        <v>4</v>
      </c>
      <c r="B196" s="16">
        <v>702980</v>
      </c>
      <c r="C196" s="15" t="s">
        <v>229</v>
      </c>
      <c r="D196" s="15" t="s">
        <v>68</v>
      </c>
      <c r="E196" s="32">
        <v>13</v>
      </c>
      <c r="F196" s="32">
        <f t="shared" si="33"/>
        <v>1080000</v>
      </c>
      <c r="G196" s="32">
        <f t="shared" si="34"/>
        <v>476000</v>
      </c>
      <c r="H196" s="32">
        <v>5</v>
      </c>
      <c r="I196" s="32">
        <f t="shared" ref="I196:I259" si="38">K196*277000</f>
        <v>2216000</v>
      </c>
      <c r="J196" s="32">
        <f t="shared" ref="J196:J259" si="39">112600*K196</f>
        <v>900800</v>
      </c>
      <c r="K196" s="32">
        <v>8</v>
      </c>
      <c r="L196" s="33">
        <f t="shared" si="35"/>
        <v>1376800</v>
      </c>
      <c r="M196" s="33">
        <f t="shared" si="36"/>
        <v>3296000</v>
      </c>
      <c r="N196" s="36">
        <f t="shared" si="37"/>
        <v>2332240</v>
      </c>
      <c r="O196" s="32">
        <f t="shared" ref="O196:O259" si="40">H196*210000</f>
        <v>1050000</v>
      </c>
      <c r="P196" s="32">
        <f t="shared" ref="P196:P259" si="41">K196*260000</f>
        <v>2080000</v>
      </c>
      <c r="Q196" s="32">
        <f t="shared" ref="Q196:Q259" si="42">O196+P196</f>
        <v>3130000</v>
      </c>
      <c r="R196" s="35">
        <f t="shared" ref="R196:R259" si="43">Q196-(L196*70%)</f>
        <v>2166240</v>
      </c>
      <c r="S196" s="32">
        <v>0</v>
      </c>
    </row>
    <row r="197" spans="1:19" ht="31.5" x14ac:dyDescent="0.4">
      <c r="A197" s="16" t="s">
        <v>4</v>
      </c>
      <c r="B197" s="16">
        <v>702985</v>
      </c>
      <c r="C197" s="15" t="s">
        <v>230</v>
      </c>
      <c r="D197" s="15"/>
      <c r="E197" s="32">
        <v>5.67</v>
      </c>
      <c r="F197" s="32">
        <f t="shared" si="33"/>
        <v>356400</v>
      </c>
      <c r="G197" s="32">
        <f t="shared" si="34"/>
        <v>157080</v>
      </c>
      <c r="H197" s="32">
        <v>1.65</v>
      </c>
      <c r="I197" s="32">
        <f t="shared" si="38"/>
        <v>1113539.9999999998</v>
      </c>
      <c r="J197" s="32">
        <f t="shared" si="39"/>
        <v>452651.99999999994</v>
      </c>
      <c r="K197" s="32">
        <v>4.0199999999999996</v>
      </c>
      <c r="L197" s="33">
        <f t="shared" si="35"/>
        <v>609732</v>
      </c>
      <c r="M197" s="33">
        <f t="shared" si="36"/>
        <v>1469939.9999999998</v>
      </c>
      <c r="N197" s="36">
        <f t="shared" si="37"/>
        <v>1043127.5999999999</v>
      </c>
      <c r="O197" s="32">
        <f t="shared" si="40"/>
        <v>346500</v>
      </c>
      <c r="P197" s="32">
        <f t="shared" si="41"/>
        <v>1045199.9999999999</v>
      </c>
      <c r="Q197" s="32">
        <f t="shared" si="42"/>
        <v>1391700</v>
      </c>
      <c r="R197" s="35">
        <f t="shared" si="43"/>
        <v>964887.60000000009</v>
      </c>
      <c r="S197" s="32">
        <v>0</v>
      </c>
    </row>
    <row r="198" spans="1:19" ht="31.5" x14ac:dyDescent="0.4">
      <c r="A198" s="16" t="s">
        <v>4</v>
      </c>
      <c r="B198" s="16">
        <v>702990</v>
      </c>
      <c r="C198" s="15" t="s">
        <v>231</v>
      </c>
      <c r="D198" s="15"/>
      <c r="E198" s="32">
        <v>5.67</v>
      </c>
      <c r="F198" s="32">
        <f t="shared" si="33"/>
        <v>356400</v>
      </c>
      <c r="G198" s="32">
        <f t="shared" si="34"/>
        <v>157080</v>
      </c>
      <c r="H198" s="32">
        <v>1.65</v>
      </c>
      <c r="I198" s="32">
        <f t="shared" si="38"/>
        <v>1113539.9999999998</v>
      </c>
      <c r="J198" s="32">
        <f t="shared" si="39"/>
        <v>452651.99999999994</v>
      </c>
      <c r="K198" s="32">
        <v>4.0199999999999996</v>
      </c>
      <c r="L198" s="33">
        <f t="shared" si="35"/>
        <v>609732</v>
      </c>
      <c r="M198" s="33">
        <f t="shared" si="36"/>
        <v>1469939.9999999998</v>
      </c>
      <c r="N198" s="36">
        <f t="shared" si="37"/>
        <v>1043127.5999999999</v>
      </c>
      <c r="O198" s="32">
        <f t="shared" si="40"/>
        <v>346500</v>
      </c>
      <c r="P198" s="32">
        <f t="shared" si="41"/>
        <v>1045199.9999999999</v>
      </c>
      <c r="Q198" s="32">
        <f t="shared" si="42"/>
        <v>1391700</v>
      </c>
      <c r="R198" s="35">
        <f t="shared" si="43"/>
        <v>964887.60000000009</v>
      </c>
      <c r="S198" s="32">
        <v>0</v>
      </c>
    </row>
    <row r="199" spans="1:19" ht="31.5" x14ac:dyDescent="0.4">
      <c r="A199" s="16" t="s">
        <v>4</v>
      </c>
      <c r="B199" s="16">
        <v>702995</v>
      </c>
      <c r="C199" s="15" t="s">
        <v>232</v>
      </c>
      <c r="D199" s="15"/>
      <c r="E199" s="32">
        <v>6.68</v>
      </c>
      <c r="F199" s="32">
        <f t="shared" si="33"/>
        <v>419040</v>
      </c>
      <c r="G199" s="32">
        <f t="shared" si="34"/>
        <v>184688</v>
      </c>
      <c r="H199" s="32">
        <v>1.94</v>
      </c>
      <c r="I199" s="32">
        <f t="shared" si="38"/>
        <v>1312980</v>
      </c>
      <c r="J199" s="32">
        <f t="shared" si="39"/>
        <v>533724</v>
      </c>
      <c r="K199" s="32">
        <v>4.74</v>
      </c>
      <c r="L199" s="33">
        <f t="shared" si="35"/>
        <v>718412</v>
      </c>
      <c r="M199" s="33">
        <f t="shared" si="36"/>
        <v>1732020</v>
      </c>
      <c r="N199" s="36">
        <f t="shared" si="37"/>
        <v>1229131.6000000001</v>
      </c>
      <c r="O199" s="32">
        <f t="shared" si="40"/>
        <v>407400</v>
      </c>
      <c r="P199" s="32">
        <f t="shared" si="41"/>
        <v>1232400</v>
      </c>
      <c r="Q199" s="32">
        <f t="shared" si="42"/>
        <v>1639800</v>
      </c>
      <c r="R199" s="35">
        <f t="shared" si="43"/>
        <v>1136911.6000000001</v>
      </c>
      <c r="S199" s="32">
        <v>0</v>
      </c>
    </row>
    <row r="200" spans="1:19" ht="31.5" x14ac:dyDescent="0.4">
      <c r="A200" s="16" t="s">
        <v>4</v>
      </c>
      <c r="B200" s="16">
        <v>703000</v>
      </c>
      <c r="C200" s="15" t="s">
        <v>233</v>
      </c>
      <c r="D200" s="15"/>
      <c r="E200" s="32">
        <v>7.9399999999999995</v>
      </c>
      <c r="F200" s="32">
        <f t="shared" si="33"/>
        <v>498960</v>
      </c>
      <c r="G200" s="32">
        <f t="shared" si="34"/>
        <v>219912</v>
      </c>
      <c r="H200" s="32">
        <v>2.31</v>
      </c>
      <c r="I200" s="32">
        <f t="shared" si="38"/>
        <v>1559510</v>
      </c>
      <c r="J200" s="32">
        <f t="shared" si="39"/>
        <v>633938</v>
      </c>
      <c r="K200" s="32">
        <v>5.63</v>
      </c>
      <c r="L200" s="33">
        <f t="shared" si="35"/>
        <v>853850</v>
      </c>
      <c r="M200" s="33">
        <f t="shared" si="36"/>
        <v>2058470</v>
      </c>
      <c r="N200" s="36">
        <f t="shared" si="37"/>
        <v>1460775</v>
      </c>
      <c r="O200" s="32">
        <f t="shared" si="40"/>
        <v>485100</v>
      </c>
      <c r="P200" s="32">
        <f t="shared" si="41"/>
        <v>1463800</v>
      </c>
      <c r="Q200" s="32">
        <f t="shared" si="42"/>
        <v>1948900</v>
      </c>
      <c r="R200" s="35">
        <f t="shared" si="43"/>
        <v>1351205</v>
      </c>
      <c r="S200" s="32">
        <v>0</v>
      </c>
    </row>
    <row r="201" spans="1:19" ht="31.5" x14ac:dyDescent="0.4">
      <c r="A201" s="16" t="s">
        <v>4</v>
      </c>
      <c r="B201" s="16">
        <v>703005</v>
      </c>
      <c r="C201" s="15" t="s">
        <v>234</v>
      </c>
      <c r="D201" s="15"/>
      <c r="E201" s="32">
        <v>5.7</v>
      </c>
      <c r="F201" s="32">
        <f t="shared" si="33"/>
        <v>367200</v>
      </c>
      <c r="G201" s="32">
        <f t="shared" si="34"/>
        <v>161840</v>
      </c>
      <c r="H201" s="32">
        <v>1.7</v>
      </c>
      <c r="I201" s="32">
        <f t="shared" si="38"/>
        <v>1108000</v>
      </c>
      <c r="J201" s="32">
        <f t="shared" si="39"/>
        <v>450400</v>
      </c>
      <c r="K201" s="32">
        <v>4</v>
      </c>
      <c r="L201" s="33">
        <f t="shared" si="35"/>
        <v>612240</v>
      </c>
      <c r="M201" s="33">
        <f t="shared" si="36"/>
        <v>1475200</v>
      </c>
      <c r="N201" s="36">
        <f t="shared" si="37"/>
        <v>1046632</v>
      </c>
      <c r="O201" s="32">
        <f t="shared" si="40"/>
        <v>357000</v>
      </c>
      <c r="P201" s="32">
        <f t="shared" si="41"/>
        <v>1040000</v>
      </c>
      <c r="Q201" s="32">
        <f t="shared" si="42"/>
        <v>1397000</v>
      </c>
      <c r="R201" s="35">
        <f t="shared" si="43"/>
        <v>968432</v>
      </c>
      <c r="S201" s="32">
        <v>0</v>
      </c>
    </row>
    <row r="202" spans="1:19" ht="31.5" x14ac:dyDescent="0.4">
      <c r="A202" s="16" t="s">
        <v>4</v>
      </c>
      <c r="B202" s="16">
        <v>703010</v>
      </c>
      <c r="C202" s="15" t="s">
        <v>235</v>
      </c>
      <c r="D202" s="15"/>
      <c r="E202" s="32">
        <v>6.68</v>
      </c>
      <c r="F202" s="32">
        <f t="shared" si="33"/>
        <v>419040</v>
      </c>
      <c r="G202" s="32">
        <f t="shared" si="34"/>
        <v>184688</v>
      </c>
      <c r="H202" s="32">
        <v>1.94</v>
      </c>
      <c r="I202" s="32">
        <f t="shared" si="38"/>
        <v>1312980</v>
      </c>
      <c r="J202" s="32">
        <f t="shared" si="39"/>
        <v>533724</v>
      </c>
      <c r="K202" s="32">
        <v>4.74</v>
      </c>
      <c r="L202" s="33">
        <f t="shared" si="35"/>
        <v>718412</v>
      </c>
      <c r="M202" s="33">
        <f t="shared" si="36"/>
        <v>1732020</v>
      </c>
      <c r="N202" s="36">
        <f t="shared" si="37"/>
        <v>1229131.6000000001</v>
      </c>
      <c r="O202" s="32">
        <f t="shared" si="40"/>
        <v>407400</v>
      </c>
      <c r="P202" s="32">
        <f t="shared" si="41"/>
        <v>1232400</v>
      </c>
      <c r="Q202" s="32">
        <f t="shared" si="42"/>
        <v>1639800</v>
      </c>
      <c r="R202" s="35">
        <f t="shared" si="43"/>
        <v>1136911.6000000001</v>
      </c>
      <c r="S202" s="32">
        <v>0</v>
      </c>
    </row>
    <row r="203" spans="1:19" ht="31.5" x14ac:dyDescent="0.4">
      <c r="A203" s="16" t="s">
        <v>4</v>
      </c>
      <c r="B203" s="16">
        <v>703015</v>
      </c>
      <c r="C203" s="15" t="s">
        <v>236</v>
      </c>
      <c r="D203" s="15"/>
      <c r="E203" s="32">
        <v>7.9399999999999995</v>
      </c>
      <c r="F203" s="32">
        <f t="shared" si="33"/>
        <v>498960</v>
      </c>
      <c r="G203" s="32">
        <f t="shared" si="34"/>
        <v>219912</v>
      </c>
      <c r="H203" s="32">
        <v>2.31</v>
      </c>
      <c r="I203" s="32">
        <f t="shared" si="38"/>
        <v>1559510</v>
      </c>
      <c r="J203" s="32">
        <f t="shared" si="39"/>
        <v>633938</v>
      </c>
      <c r="K203" s="32">
        <v>5.63</v>
      </c>
      <c r="L203" s="33">
        <f t="shared" si="35"/>
        <v>853850</v>
      </c>
      <c r="M203" s="33">
        <f t="shared" si="36"/>
        <v>2058470</v>
      </c>
      <c r="N203" s="36">
        <f t="shared" si="37"/>
        <v>1460775</v>
      </c>
      <c r="O203" s="32">
        <f t="shared" si="40"/>
        <v>485100</v>
      </c>
      <c r="P203" s="32">
        <f t="shared" si="41"/>
        <v>1463800</v>
      </c>
      <c r="Q203" s="32">
        <f t="shared" si="42"/>
        <v>1948900</v>
      </c>
      <c r="R203" s="35">
        <f t="shared" si="43"/>
        <v>1351205</v>
      </c>
      <c r="S203" s="32">
        <v>0</v>
      </c>
    </row>
    <row r="204" spans="1:19" ht="31.5" x14ac:dyDescent="0.4">
      <c r="A204" s="16" t="s">
        <v>4</v>
      </c>
      <c r="B204" s="16">
        <v>703020</v>
      </c>
      <c r="C204" s="15" t="s">
        <v>237</v>
      </c>
      <c r="D204" s="15"/>
      <c r="E204" s="32">
        <v>6.29</v>
      </c>
      <c r="F204" s="32">
        <f t="shared" si="33"/>
        <v>395280</v>
      </c>
      <c r="G204" s="32">
        <f t="shared" si="34"/>
        <v>174216</v>
      </c>
      <c r="H204" s="32">
        <v>1.83</v>
      </c>
      <c r="I204" s="32">
        <f t="shared" si="38"/>
        <v>1235420</v>
      </c>
      <c r="J204" s="32">
        <f t="shared" si="39"/>
        <v>502196</v>
      </c>
      <c r="K204" s="32">
        <v>4.46</v>
      </c>
      <c r="L204" s="33">
        <f t="shared" si="35"/>
        <v>676412</v>
      </c>
      <c r="M204" s="33">
        <f t="shared" si="36"/>
        <v>1630700</v>
      </c>
      <c r="N204" s="36">
        <f t="shared" si="37"/>
        <v>1157211.6000000001</v>
      </c>
      <c r="O204" s="32">
        <f t="shared" si="40"/>
        <v>384300</v>
      </c>
      <c r="P204" s="32">
        <f t="shared" si="41"/>
        <v>1159600</v>
      </c>
      <c r="Q204" s="32">
        <f t="shared" si="42"/>
        <v>1543900</v>
      </c>
      <c r="R204" s="35">
        <f t="shared" si="43"/>
        <v>1070411.6000000001</v>
      </c>
      <c r="S204" s="32">
        <v>0</v>
      </c>
    </row>
    <row r="205" spans="1:19" ht="31.5" x14ac:dyDescent="0.4">
      <c r="A205" s="16" t="s">
        <v>4</v>
      </c>
      <c r="B205" s="16">
        <v>703025</v>
      </c>
      <c r="C205" s="15" t="s">
        <v>238</v>
      </c>
      <c r="D205" s="15"/>
      <c r="E205" s="32">
        <v>5.58</v>
      </c>
      <c r="F205" s="32">
        <f t="shared" si="33"/>
        <v>408240</v>
      </c>
      <c r="G205" s="32">
        <f t="shared" si="34"/>
        <v>179928</v>
      </c>
      <c r="H205" s="32">
        <v>1.89</v>
      </c>
      <c r="I205" s="32">
        <f t="shared" si="38"/>
        <v>1022130</v>
      </c>
      <c r="J205" s="32">
        <f t="shared" si="39"/>
        <v>415494</v>
      </c>
      <c r="K205" s="32">
        <v>3.69</v>
      </c>
      <c r="L205" s="33">
        <f t="shared" si="35"/>
        <v>595422</v>
      </c>
      <c r="M205" s="33">
        <f t="shared" si="36"/>
        <v>1430370</v>
      </c>
      <c r="N205" s="36">
        <f t="shared" si="37"/>
        <v>1013574.6000000001</v>
      </c>
      <c r="O205" s="32">
        <f t="shared" si="40"/>
        <v>396900</v>
      </c>
      <c r="P205" s="32">
        <f t="shared" si="41"/>
        <v>959400</v>
      </c>
      <c r="Q205" s="32">
        <f t="shared" si="42"/>
        <v>1356300</v>
      </c>
      <c r="R205" s="35">
        <f t="shared" si="43"/>
        <v>939504.60000000009</v>
      </c>
      <c r="S205" s="32">
        <v>0</v>
      </c>
    </row>
    <row r="206" spans="1:19" ht="31.5" x14ac:dyDescent="0.4">
      <c r="A206" s="16" t="s">
        <v>4</v>
      </c>
      <c r="B206" s="16">
        <v>703030</v>
      </c>
      <c r="C206" s="15" t="s">
        <v>239</v>
      </c>
      <c r="D206" s="15"/>
      <c r="E206" s="32">
        <v>7.66</v>
      </c>
      <c r="F206" s="32">
        <f t="shared" si="33"/>
        <v>481680</v>
      </c>
      <c r="G206" s="32">
        <f t="shared" si="34"/>
        <v>212296</v>
      </c>
      <c r="H206" s="32">
        <v>2.23</v>
      </c>
      <c r="I206" s="32">
        <f t="shared" si="38"/>
        <v>1504110</v>
      </c>
      <c r="J206" s="32">
        <f t="shared" si="39"/>
        <v>611418</v>
      </c>
      <c r="K206" s="32">
        <v>5.43</v>
      </c>
      <c r="L206" s="33">
        <f t="shared" si="35"/>
        <v>823714</v>
      </c>
      <c r="M206" s="33">
        <f t="shared" si="36"/>
        <v>1985790</v>
      </c>
      <c r="N206" s="36">
        <f t="shared" si="37"/>
        <v>1409190.2000000002</v>
      </c>
      <c r="O206" s="32">
        <f t="shared" si="40"/>
        <v>468300</v>
      </c>
      <c r="P206" s="32">
        <f t="shared" si="41"/>
        <v>1411800</v>
      </c>
      <c r="Q206" s="32">
        <f t="shared" si="42"/>
        <v>1880100</v>
      </c>
      <c r="R206" s="35">
        <f t="shared" si="43"/>
        <v>1303500.2000000002</v>
      </c>
      <c r="S206" s="32">
        <v>0</v>
      </c>
    </row>
    <row r="207" spans="1:19" ht="63" x14ac:dyDescent="0.4">
      <c r="A207" s="16" t="s">
        <v>4</v>
      </c>
      <c r="B207" s="16">
        <v>703035</v>
      </c>
      <c r="C207" s="15" t="s">
        <v>240</v>
      </c>
      <c r="D207" s="15"/>
      <c r="E207" s="32">
        <v>8.4</v>
      </c>
      <c r="F207" s="32">
        <f t="shared" si="33"/>
        <v>518400</v>
      </c>
      <c r="G207" s="32">
        <f t="shared" si="34"/>
        <v>228480</v>
      </c>
      <c r="H207" s="32">
        <v>2.4</v>
      </c>
      <c r="I207" s="32">
        <f t="shared" si="38"/>
        <v>1662000</v>
      </c>
      <c r="J207" s="32">
        <f t="shared" si="39"/>
        <v>675600</v>
      </c>
      <c r="K207" s="32">
        <v>6</v>
      </c>
      <c r="L207" s="33">
        <f t="shared" si="35"/>
        <v>904080</v>
      </c>
      <c r="M207" s="33">
        <f t="shared" si="36"/>
        <v>2180400</v>
      </c>
      <c r="N207" s="36">
        <f t="shared" si="37"/>
        <v>1547544</v>
      </c>
      <c r="O207" s="32">
        <f t="shared" si="40"/>
        <v>504000</v>
      </c>
      <c r="P207" s="32">
        <f t="shared" si="41"/>
        <v>1560000</v>
      </c>
      <c r="Q207" s="32">
        <f t="shared" si="42"/>
        <v>2064000</v>
      </c>
      <c r="R207" s="35">
        <f t="shared" si="43"/>
        <v>1431144</v>
      </c>
      <c r="S207" s="32">
        <v>0</v>
      </c>
    </row>
    <row r="208" spans="1:19" ht="17.25" x14ac:dyDescent="0.4">
      <c r="A208" s="16" t="s">
        <v>6</v>
      </c>
      <c r="B208" s="16">
        <v>703040</v>
      </c>
      <c r="C208" s="15" t="s">
        <v>241</v>
      </c>
      <c r="D208" s="15"/>
      <c r="E208" s="32">
        <v>8</v>
      </c>
      <c r="F208" s="32">
        <f t="shared" si="33"/>
        <v>648000</v>
      </c>
      <c r="G208" s="32">
        <f t="shared" si="34"/>
        <v>285600</v>
      </c>
      <c r="H208" s="32">
        <v>3</v>
      </c>
      <c r="I208" s="32">
        <f t="shared" si="38"/>
        <v>1385000</v>
      </c>
      <c r="J208" s="32">
        <f t="shared" si="39"/>
        <v>563000</v>
      </c>
      <c r="K208" s="32">
        <v>5</v>
      </c>
      <c r="L208" s="33">
        <f t="shared" si="35"/>
        <v>848600</v>
      </c>
      <c r="M208" s="33">
        <f t="shared" si="36"/>
        <v>2033000</v>
      </c>
      <c r="N208" s="36">
        <f t="shared" si="37"/>
        <v>1438980</v>
      </c>
      <c r="O208" s="32">
        <f t="shared" si="40"/>
        <v>630000</v>
      </c>
      <c r="P208" s="32">
        <f t="shared" si="41"/>
        <v>1300000</v>
      </c>
      <c r="Q208" s="32">
        <f t="shared" si="42"/>
        <v>1930000</v>
      </c>
      <c r="R208" s="35">
        <f t="shared" si="43"/>
        <v>1335980</v>
      </c>
      <c r="S208" s="32">
        <v>0</v>
      </c>
    </row>
    <row r="209" spans="1:19" ht="31.5" x14ac:dyDescent="0.4">
      <c r="A209" s="16" t="s">
        <v>6</v>
      </c>
      <c r="B209" s="16">
        <v>703042</v>
      </c>
      <c r="C209" s="15" t="s">
        <v>242</v>
      </c>
      <c r="D209" s="15"/>
      <c r="E209" s="32">
        <v>9</v>
      </c>
      <c r="F209" s="32">
        <f t="shared" si="33"/>
        <v>756000</v>
      </c>
      <c r="G209" s="32">
        <f t="shared" si="34"/>
        <v>333200</v>
      </c>
      <c r="H209" s="32">
        <v>3.5</v>
      </c>
      <c r="I209" s="32">
        <f t="shared" si="38"/>
        <v>1523500</v>
      </c>
      <c r="J209" s="32">
        <f t="shared" si="39"/>
        <v>619300</v>
      </c>
      <c r="K209" s="32">
        <v>5.5</v>
      </c>
      <c r="L209" s="33">
        <f t="shared" si="35"/>
        <v>952500</v>
      </c>
      <c r="M209" s="33">
        <f t="shared" si="36"/>
        <v>2279500</v>
      </c>
      <c r="N209" s="36">
        <f t="shared" si="37"/>
        <v>1612750</v>
      </c>
      <c r="O209" s="32">
        <f t="shared" si="40"/>
        <v>735000</v>
      </c>
      <c r="P209" s="32">
        <f t="shared" si="41"/>
        <v>1430000</v>
      </c>
      <c r="Q209" s="32">
        <f t="shared" si="42"/>
        <v>2165000</v>
      </c>
      <c r="R209" s="35">
        <f t="shared" si="43"/>
        <v>1498250</v>
      </c>
      <c r="S209" s="32">
        <v>0</v>
      </c>
    </row>
    <row r="210" spans="1:19" ht="31.5" x14ac:dyDescent="0.4">
      <c r="A210" s="16" t="s">
        <v>6</v>
      </c>
      <c r="B210" s="16">
        <v>703044</v>
      </c>
      <c r="C210" s="15" t="s">
        <v>243</v>
      </c>
      <c r="D210" s="15"/>
      <c r="E210" s="32">
        <v>11</v>
      </c>
      <c r="F210" s="32">
        <f t="shared" si="33"/>
        <v>864000</v>
      </c>
      <c r="G210" s="32">
        <f t="shared" si="34"/>
        <v>380800</v>
      </c>
      <c r="H210" s="32">
        <v>4</v>
      </c>
      <c r="I210" s="32">
        <f t="shared" si="38"/>
        <v>1939000</v>
      </c>
      <c r="J210" s="32">
        <f t="shared" si="39"/>
        <v>788200</v>
      </c>
      <c r="K210" s="32">
        <v>7</v>
      </c>
      <c r="L210" s="33">
        <f t="shared" si="35"/>
        <v>1169000</v>
      </c>
      <c r="M210" s="33">
        <f t="shared" si="36"/>
        <v>2803000</v>
      </c>
      <c r="N210" s="36">
        <f t="shared" si="37"/>
        <v>1984700</v>
      </c>
      <c r="O210" s="32">
        <f t="shared" si="40"/>
        <v>840000</v>
      </c>
      <c r="P210" s="32">
        <f t="shared" si="41"/>
        <v>1820000</v>
      </c>
      <c r="Q210" s="32">
        <f t="shared" si="42"/>
        <v>2660000</v>
      </c>
      <c r="R210" s="35">
        <f t="shared" si="43"/>
        <v>1841700</v>
      </c>
      <c r="S210" s="32">
        <v>0</v>
      </c>
    </row>
    <row r="211" spans="1:19" ht="31.5" x14ac:dyDescent="0.4">
      <c r="A211" s="16" t="s">
        <v>5</v>
      </c>
      <c r="B211" s="16">
        <v>703060</v>
      </c>
      <c r="C211" s="15" t="s">
        <v>244</v>
      </c>
      <c r="D211" s="15"/>
      <c r="E211" s="32"/>
      <c r="F211" s="32">
        <f t="shared" si="33"/>
        <v>0</v>
      </c>
      <c r="G211" s="32">
        <f t="shared" si="34"/>
        <v>0</v>
      </c>
      <c r="H211" s="32">
        <v>0</v>
      </c>
      <c r="I211" s="32">
        <f t="shared" si="38"/>
        <v>0</v>
      </c>
      <c r="J211" s="32">
        <f t="shared" si="39"/>
        <v>0</v>
      </c>
      <c r="K211" s="32"/>
      <c r="L211" s="33">
        <f t="shared" si="35"/>
        <v>0</v>
      </c>
      <c r="M211" s="33">
        <f t="shared" si="36"/>
        <v>0</v>
      </c>
      <c r="N211" s="36">
        <f t="shared" si="37"/>
        <v>0</v>
      </c>
      <c r="O211" s="32">
        <f t="shared" si="40"/>
        <v>0</v>
      </c>
      <c r="P211" s="32">
        <f t="shared" si="41"/>
        <v>0</v>
      </c>
      <c r="Q211" s="32">
        <f t="shared" si="42"/>
        <v>0</v>
      </c>
      <c r="R211" s="35">
        <f t="shared" si="43"/>
        <v>0</v>
      </c>
      <c r="S211" s="32" t="s">
        <v>7</v>
      </c>
    </row>
    <row r="212" spans="1:19" ht="31.5" x14ac:dyDescent="0.4">
      <c r="A212" s="16" t="s">
        <v>4</v>
      </c>
      <c r="B212" s="16">
        <v>700900</v>
      </c>
      <c r="C212" s="15" t="s">
        <v>245</v>
      </c>
      <c r="D212" s="15"/>
      <c r="E212" s="32">
        <v>9.6999999999999993</v>
      </c>
      <c r="F212" s="32">
        <f t="shared" si="33"/>
        <v>583200</v>
      </c>
      <c r="G212" s="32">
        <f t="shared" si="34"/>
        <v>257040.00000000003</v>
      </c>
      <c r="H212" s="32">
        <v>2.7</v>
      </c>
      <c r="I212" s="32">
        <f t="shared" si="38"/>
        <v>1939000</v>
      </c>
      <c r="J212" s="32">
        <f t="shared" si="39"/>
        <v>788200</v>
      </c>
      <c r="K212" s="32">
        <v>7</v>
      </c>
      <c r="L212" s="33">
        <f t="shared" si="35"/>
        <v>1045240</v>
      </c>
      <c r="M212" s="33">
        <f t="shared" si="36"/>
        <v>2522200</v>
      </c>
      <c r="N212" s="36">
        <f t="shared" si="37"/>
        <v>1790532</v>
      </c>
      <c r="O212" s="32">
        <f t="shared" si="40"/>
        <v>567000</v>
      </c>
      <c r="P212" s="32">
        <f t="shared" si="41"/>
        <v>1820000</v>
      </c>
      <c r="Q212" s="32">
        <f t="shared" si="42"/>
        <v>2387000</v>
      </c>
      <c r="R212" s="35">
        <f t="shared" si="43"/>
        <v>1655332</v>
      </c>
      <c r="S212" s="32">
        <v>0</v>
      </c>
    </row>
    <row r="213" spans="1:19" ht="31.5" x14ac:dyDescent="0.4">
      <c r="A213" s="16" t="s">
        <v>4</v>
      </c>
      <c r="B213" s="16">
        <v>700905</v>
      </c>
      <c r="C213" s="15" t="s">
        <v>246</v>
      </c>
      <c r="D213" s="15"/>
      <c r="E213" s="32">
        <v>11.7</v>
      </c>
      <c r="F213" s="32">
        <f t="shared" si="33"/>
        <v>799200</v>
      </c>
      <c r="G213" s="32">
        <f t="shared" si="34"/>
        <v>352240</v>
      </c>
      <c r="H213" s="32">
        <v>3.7</v>
      </c>
      <c r="I213" s="32">
        <f t="shared" si="38"/>
        <v>2216000</v>
      </c>
      <c r="J213" s="32">
        <f t="shared" si="39"/>
        <v>900800</v>
      </c>
      <c r="K213" s="32">
        <v>8</v>
      </c>
      <c r="L213" s="33">
        <f t="shared" si="35"/>
        <v>1253040</v>
      </c>
      <c r="M213" s="33">
        <f t="shared" si="36"/>
        <v>3015200</v>
      </c>
      <c r="N213" s="36">
        <f t="shared" si="37"/>
        <v>2138072</v>
      </c>
      <c r="O213" s="32">
        <f t="shared" si="40"/>
        <v>777000</v>
      </c>
      <c r="P213" s="32">
        <f t="shared" si="41"/>
        <v>2080000</v>
      </c>
      <c r="Q213" s="32">
        <f t="shared" si="42"/>
        <v>2857000</v>
      </c>
      <c r="R213" s="35">
        <f t="shared" si="43"/>
        <v>1979872</v>
      </c>
      <c r="S213" s="32">
        <v>0</v>
      </c>
    </row>
    <row r="214" spans="1:19" ht="31.5" x14ac:dyDescent="0.4">
      <c r="A214" s="16" t="s">
        <v>4</v>
      </c>
      <c r="B214" s="16">
        <v>700910</v>
      </c>
      <c r="C214" s="15" t="s">
        <v>247</v>
      </c>
      <c r="D214" s="15"/>
      <c r="E214" s="32">
        <v>5.5600000000000005</v>
      </c>
      <c r="F214" s="32">
        <f t="shared" si="33"/>
        <v>689040</v>
      </c>
      <c r="G214" s="32">
        <f t="shared" si="34"/>
        <v>303688</v>
      </c>
      <c r="H214" s="32">
        <v>3.19</v>
      </c>
      <c r="I214" s="32">
        <f t="shared" si="38"/>
        <v>656490</v>
      </c>
      <c r="J214" s="32">
        <f t="shared" si="39"/>
        <v>266862</v>
      </c>
      <c r="K214" s="32">
        <v>2.37</v>
      </c>
      <c r="L214" s="33">
        <f t="shared" si="35"/>
        <v>570550</v>
      </c>
      <c r="M214" s="33">
        <f t="shared" si="36"/>
        <v>1345530</v>
      </c>
      <c r="N214" s="36">
        <f t="shared" si="37"/>
        <v>946145</v>
      </c>
      <c r="O214" s="32">
        <f t="shared" si="40"/>
        <v>669900</v>
      </c>
      <c r="P214" s="32">
        <f t="shared" si="41"/>
        <v>616200</v>
      </c>
      <c r="Q214" s="32">
        <f t="shared" si="42"/>
        <v>1286100</v>
      </c>
      <c r="R214" s="35">
        <f t="shared" si="43"/>
        <v>886715</v>
      </c>
      <c r="S214" s="32">
        <v>0</v>
      </c>
    </row>
    <row r="215" spans="1:19" ht="47.25" x14ac:dyDescent="0.4">
      <c r="A215" s="16" t="s">
        <v>4</v>
      </c>
      <c r="B215" s="16">
        <v>700915</v>
      </c>
      <c r="C215" s="15" t="s">
        <v>248</v>
      </c>
      <c r="D215" s="15"/>
      <c r="E215" s="32">
        <v>8.59</v>
      </c>
      <c r="F215" s="32">
        <f t="shared" si="33"/>
        <v>1064880</v>
      </c>
      <c r="G215" s="32">
        <f t="shared" si="34"/>
        <v>469336</v>
      </c>
      <c r="H215" s="32">
        <v>4.93</v>
      </c>
      <c r="I215" s="32">
        <f t="shared" si="38"/>
        <v>1013820</v>
      </c>
      <c r="J215" s="32">
        <f t="shared" si="39"/>
        <v>412116</v>
      </c>
      <c r="K215" s="32">
        <v>3.66</v>
      </c>
      <c r="L215" s="33">
        <f t="shared" si="35"/>
        <v>881452</v>
      </c>
      <c r="M215" s="33">
        <f t="shared" si="36"/>
        <v>2078700</v>
      </c>
      <c r="N215" s="36">
        <f t="shared" si="37"/>
        <v>1461683.6</v>
      </c>
      <c r="O215" s="32">
        <f t="shared" si="40"/>
        <v>1035299.9999999999</v>
      </c>
      <c r="P215" s="32">
        <f t="shared" si="41"/>
        <v>951600</v>
      </c>
      <c r="Q215" s="32">
        <f t="shared" si="42"/>
        <v>1986900</v>
      </c>
      <c r="R215" s="35">
        <f t="shared" si="43"/>
        <v>1369883.6</v>
      </c>
      <c r="S215" s="32">
        <v>0</v>
      </c>
    </row>
    <row r="216" spans="1:19" ht="47.25" x14ac:dyDescent="0.4">
      <c r="A216" s="16" t="s">
        <v>4</v>
      </c>
      <c r="B216" s="16">
        <v>700920</v>
      </c>
      <c r="C216" s="15" t="s">
        <v>249</v>
      </c>
      <c r="D216" s="15"/>
      <c r="E216" s="32">
        <v>11.7</v>
      </c>
      <c r="F216" s="32">
        <f t="shared" si="33"/>
        <v>799200</v>
      </c>
      <c r="G216" s="32">
        <f t="shared" si="34"/>
        <v>352240</v>
      </c>
      <c r="H216" s="32">
        <v>3.7</v>
      </c>
      <c r="I216" s="32">
        <f t="shared" si="38"/>
        <v>2216000</v>
      </c>
      <c r="J216" s="32">
        <f t="shared" si="39"/>
        <v>900800</v>
      </c>
      <c r="K216" s="32">
        <v>8</v>
      </c>
      <c r="L216" s="33">
        <f t="shared" si="35"/>
        <v>1253040</v>
      </c>
      <c r="M216" s="33">
        <f t="shared" si="36"/>
        <v>3015200</v>
      </c>
      <c r="N216" s="36">
        <f t="shared" si="37"/>
        <v>2138072</v>
      </c>
      <c r="O216" s="32">
        <f t="shared" si="40"/>
        <v>777000</v>
      </c>
      <c r="P216" s="32">
        <f t="shared" si="41"/>
        <v>2080000</v>
      </c>
      <c r="Q216" s="32">
        <f t="shared" si="42"/>
        <v>2857000</v>
      </c>
      <c r="R216" s="35">
        <f t="shared" si="43"/>
        <v>1979872</v>
      </c>
      <c r="S216" s="32">
        <v>0</v>
      </c>
    </row>
    <row r="217" spans="1:19" ht="31.5" x14ac:dyDescent="0.4">
      <c r="A217" s="16" t="s">
        <v>4</v>
      </c>
      <c r="B217" s="16">
        <v>700925</v>
      </c>
      <c r="C217" s="15" t="s">
        <v>250</v>
      </c>
      <c r="D217" s="15"/>
      <c r="E217" s="32">
        <v>13.9</v>
      </c>
      <c r="F217" s="32">
        <f t="shared" si="33"/>
        <v>1058400</v>
      </c>
      <c r="G217" s="32">
        <f t="shared" si="34"/>
        <v>466480.00000000006</v>
      </c>
      <c r="H217" s="32">
        <v>4.9000000000000004</v>
      </c>
      <c r="I217" s="32">
        <f t="shared" si="38"/>
        <v>2493000</v>
      </c>
      <c r="J217" s="32">
        <f t="shared" si="39"/>
        <v>1013400</v>
      </c>
      <c r="K217" s="32">
        <v>9</v>
      </c>
      <c r="L217" s="33">
        <f t="shared" si="35"/>
        <v>1479880</v>
      </c>
      <c r="M217" s="33">
        <f t="shared" si="36"/>
        <v>3551400</v>
      </c>
      <c r="N217" s="36">
        <f t="shared" si="37"/>
        <v>2515484</v>
      </c>
      <c r="O217" s="32">
        <f t="shared" si="40"/>
        <v>1029000.0000000001</v>
      </c>
      <c r="P217" s="32">
        <f t="shared" si="41"/>
        <v>2340000</v>
      </c>
      <c r="Q217" s="32">
        <f t="shared" si="42"/>
        <v>3369000</v>
      </c>
      <c r="R217" s="35">
        <f t="shared" si="43"/>
        <v>2333084</v>
      </c>
      <c r="S217" s="32">
        <v>0</v>
      </c>
    </row>
    <row r="218" spans="1:19" ht="17.25" x14ac:dyDescent="0.4">
      <c r="A218" s="16" t="s">
        <v>4</v>
      </c>
      <c r="B218" s="16">
        <v>704600</v>
      </c>
      <c r="C218" s="15" t="s">
        <v>251</v>
      </c>
      <c r="D218" s="15"/>
      <c r="E218" s="32">
        <v>2.5</v>
      </c>
      <c r="F218" s="32">
        <f t="shared" si="33"/>
        <v>250559.99999999997</v>
      </c>
      <c r="G218" s="32">
        <f t="shared" si="34"/>
        <v>110431.99999999999</v>
      </c>
      <c r="H218" s="32">
        <v>1.1599999999999999</v>
      </c>
      <c r="I218" s="32">
        <f t="shared" si="38"/>
        <v>371180</v>
      </c>
      <c r="J218" s="32">
        <f t="shared" si="39"/>
        <v>150884</v>
      </c>
      <c r="K218" s="32">
        <v>1.34</v>
      </c>
      <c r="L218" s="33">
        <f t="shared" si="35"/>
        <v>261316</v>
      </c>
      <c r="M218" s="33">
        <f t="shared" si="36"/>
        <v>621740</v>
      </c>
      <c r="N218" s="36">
        <f t="shared" si="37"/>
        <v>438818.80000000005</v>
      </c>
      <c r="O218" s="32">
        <f t="shared" si="40"/>
        <v>243599.99999999997</v>
      </c>
      <c r="P218" s="32">
        <f t="shared" si="41"/>
        <v>348400</v>
      </c>
      <c r="Q218" s="32">
        <f t="shared" si="42"/>
        <v>592000</v>
      </c>
      <c r="R218" s="35">
        <f t="shared" si="43"/>
        <v>409078.80000000005</v>
      </c>
      <c r="S218" s="32">
        <v>0</v>
      </c>
    </row>
    <row r="219" spans="1:19" ht="17.25" x14ac:dyDescent="0.4">
      <c r="A219" s="16" t="s">
        <v>4</v>
      </c>
      <c r="B219" s="16">
        <v>704605</v>
      </c>
      <c r="C219" s="15" t="s">
        <v>252</v>
      </c>
      <c r="D219" s="15"/>
      <c r="E219" s="32">
        <v>6</v>
      </c>
      <c r="F219" s="32">
        <f t="shared" si="33"/>
        <v>648000</v>
      </c>
      <c r="G219" s="32">
        <f t="shared" si="34"/>
        <v>285600</v>
      </c>
      <c r="H219" s="32">
        <v>3</v>
      </c>
      <c r="I219" s="32">
        <f t="shared" si="38"/>
        <v>831000</v>
      </c>
      <c r="J219" s="32">
        <f t="shared" si="39"/>
        <v>337800</v>
      </c>
      <c r="K219" s="32">
        <v>3</v>
      </c>
      <c r="L219" s="33">
        <f t="shared" si="35"/>
        <v>623400</v>
      </c>
      <c r="M219" s="33">
        <f t="shared" si="36"/>
        <v>1479000</v>
      </c>
      <c r="N219" s="36">
        <f t="shared" si="37"/>
        <v>1042620</v>
      </c>
      <c r="O219" s="32">
        <f t="shared" si="40"/>
        <v>630000</v>
      </c>
      <c r="P219" s="32">
        <f t="shared" si="41"/>
        <v>780000</v>
      </c>
      <c r="Q219" s="32">
        <f t="shared" si="42"/>
        <v>1410000</v>
      </c>
      <c r="R219" s="35">
        <f t="shared" si="43"/>
        <v>973620</v>
      </c>
      <c r="S219" s="32">
        <v>0</v>
      </c>
    </row>
    <row r="220" spans="1:19" ht="17.25" x14ac:dyDescent="0.4">
      <c r="A220" s="16" t="s">
        <v>4</v>
      </c>
      <c r="B220" s="16">
        <v>704610</v>
      </c>
      <c r="C220" s="15" t="s">
        <v>253</v>
      </c>
      <c r="D220" s="15"/>
      <c r="E220" s="32">
        <v>16</v>
      </c>
      <c r="F220" s="32">
        <f t="shared" si="33"/>
        <v>1512000</v>
      </c>
      <c r="G220" s="32">
        <f t="shared" si="34"/>
        <v>666400</v>
      </c>
      <c r="H220" s="32">
        <v>7</v>
      </c>
      <c r="I220" s="32">
        <f t="shared" si="38"/>
        <v>2493000</v>
      </c>
      <c r="J220" s="32">
        <f t="shared" si="39"/>
        <v>1013400</v>
      </c>
      <c r="K220" s="32">
        <v>9</v>
      </c>
      <c r="L220" s="33">
        <f t="shared" si="35"/>
        <v>1679800</v>
      </c>
      <c r="M220" s="33">
        <f t="shared" si="36"/>
        <v>4005000</v>
      </c>
      <c r="N220" s="36">
        <f t="shared" si="37"/>
        <v>2829140</v>
      </c>
      <c r="O220" s="32">
        <f t="shared" si="40"/>
        <v>1470000</v>
      </c>
      <c r="P220" s="32">
        <f t="shared" si="41"/>
        <v>2340000</v>
      </c>
      <c r="Q220" s="32">
        <f t="shared" si="42"/>
        <v>3810000</v>
      </c>
      <c r="R220" s="35">
        <f t="shared" si="43"/>
        <v>2634140</v>
      </c>
      <c r="S220" s="32">
        <v>0</v>
      </c>
    </row>
    <row r="221" spans="1:19" ht="17.25" x14ac:dyDescent="0.4">
      <c r="A221" s="16" t="s">
        <v>4</v>
      </c>
      <c r="B221" s="16">
        <v>704615</v>
      </c>
      <c r="C221" s="15" t="s">
        <v>254</v>
      </c>
      <c r="D221" s="15"/>
      <c r="E221" s="32">
        <v>13</v>
      </c>
      <c r="F221" s="32">
        <f t="shared" si="33"/>
        <v>1728000</v>
      </c>
      <c r="G221" s="32">
        <f t="shared" si="34"/>
        <v>761600</v>
      </c>
      <c r="H221" s="32">
        <v>8</v>
      </c>
      <c r="I221" s="32">
        <f t="shared" si="38"/>
        <v>1385000</v>
      </c>
      <c r="J221" s="32">
        <f t="shared" si="39"/>
        <v>563000</v>
      </c>
      <c r="K221" s="32">
        <v>5</v>
      </c>
      <c r="L221" s="33">
        <f t="shared" si="35"/>
        <v>1324600</v>
      </c>
      <c r="M221" s="33">
        <f t="shared" si="36"/>
        <v>3113000</v>
      </c>
      <c r="N221" s="36">
        <f t="shared" si="37"/>
        <v>2185780</v>
      </c>
      <c r="O221" s="32">
        <f t="shared" si="40"/>
        <v>1680000</v>
      </c>
      <c r="P221" s="32">
        <f t="shared" si="41"/>
        <v>1300000</v>
      </c>
      <c r="Q221" s="32">
        <f t="shared" si="42"/>
        <v>2980000</v>
      </c>
      <c r="R221" s="35">
        <f t="shared" si="43"/>
        <v>2052780</v>
      </c>
      <c r="S221" s="32">
        <v>0</v>
      </c>
    </row>
    <row r="222" spans="1:19" ht="17.25" x14ac:dyDescent="0.4">
      <c r="A222" s="16" t="s">
        <v>4</v>
      </c>
      <c r="B222" s="16">
        <v>704620</v>
      </c>
      <c r="C222" s="15" t="s">
        <v>255</v>
      </c>
      <c r="D222" s="15"/>
      <c r="E222" s="32">
        <v>16</v>
      </c>
      <c r="F222" s="32">
        <f t="shared" si="33"/>
        <v>2160000</v>
      </c>
      <c r="G222" s="32">
        <f t="shared" si="34"/>
        <v>952000</v>
      </c>
      <c r="H222" s="32">
        <v>10</v>
      </c>
      <c r="I222" s="32">
        <f t="shared" si="38"/>
        <v>1662000</v>
      </c>
      <c r="J222" s="32">
        <f t="shared" si="39"/>
        <v>675600</v>
      </c>
      <c r="K222" s="32">
        <v>6</v>
      </c>
      <c r="L222" s="33">
        <f t="shared" si="35"/>
        <v>1627600</v>
      </c>
      <c r="M222" s="33">
        <f t="shared" si="36"/>
        <v>3822000</v>
      </c>
      <c r="N222" s="36">
        <f t="shared" si="37"/>
        <v>2682680</v>
      </c>
      <c r="O222" s="32">
        <f t="shared" si="40"/>
        <v>2100000</v>
      </c>
      <c r="P222" s="32">
        <f t="shared" si="41"/>
        <v>1560000</v>
      </c>
      <c r="Q222" s="32">
        <f t="shared" si="42"/>
        <v>3660000</v>
      </c>
      <c r="R222" s="35">
        <f t="shared" si="43"/>
        <v>2520680</v>
      </c>
      <c r="S222" s="32">
        <v>0</v>
      </c>
    </row>
    <row r="223" spans="1:19" ht="17.25" x14ac:dyDescent="0.4">
      <c r="A223" s="16" t="s">
        <v>4</v>
      </c>
      <c r="B223" s="16">
        <v>704625</v>
      </c>
      <c r="C223" s="15" t="s">
        <v>256</v>
      </c>
      <c r="D223" s="15"/>
      <c r="E223" s="32">
        <v>18</v>
      </c>
      <c r="F223" s="32">
        <f t="shared" si="33"/>
        <v>2376000</v>
      </c>
      <c r="G223" s="32">
        <f t="shared" si="34"/>
        <v>1047200</v>
      </c>
      <c r="H223" s="32">
        <v>11</v>
      </c>
      <c r="I223" s="32">
        <f t="shared" si="38"/>
        <v>1939000</v>
      </c>
      <c r="J223" s="32">
        <f t="shared" si="39"/>
        <v>788200</v>
      </c>
      <c r="K223" s="32">
        <v>7</v>
      </c>
      <c r="L223" s="33">
        <f t="shared" si="35"/>
        <v>1835400</v>
      </c>
      <c r="M223" s="33">
        <f t="shared" si="36"/>
        <v>4315000</v>
      </c>
      <c r="N223" s="36">
        <f t="shared" si="37"/>
        <v>3030220</v>
      </c>
      <c r="O223" s="32">
        <f t="shared" si="40"/>
        <v>2310000</v>
      </c>
      <c r="P223" s="32">
        <f t="shared" si="41"/>
        <v>1820000</v>
      </c>
      <c r="Q223" s="32">
        <f t="shared" si="42"/>
        <v>4130000</v>
      </c>
      <c r="R223" s="35">
        <f t="shared" si="43"/>
        <v>2845220</v>
      </c>
      <c r="S223" s="32">
        <v>0</v>
      </c>
    </row>
    <row r="224" spans="1:19" ht="17.25" x14ac:dyDescent="0.4">
      <c r="A224" s="16" t="s">
        <v>4</v>
      </c>
      <c r="B224" s="16">
        <v>704630</v>
      </c>
      <c r="C224" s="15" t="s">
        <v>257</v>
      </c>
      <c r="D224" s="15"/>
      <c r="E224" s="32">
        <v>20</v>
      </c>
      <c r="F224" s="32">
        <f t="shared" si="33"/>
        <v>2592000</v>
      </c>
      <c r="G224" s="32">
        <f t="shared" si="34"/>
        <v>1142400</v>
      </c>
      <c r="H224" s="32">
        <v>12</v>
      </c>
      <c r="I224" s="32">
        <f t="shared" si="38"/>
        <v>2216000</v>
      </c>
      <c r="J224" s="32">
        <f t="shared" si="39"/>
        <v>900800</v>
      </c>
      <c r="K224" s="32">
        <v>8</v>
      </c>
      <c r="L224" s="33">
        <f t="shared" si="35"/>
        <v>2043200</v>
      </c>
      <c r="M224" s="33">
        <f t="shared" si="36"/>
        <v>4808000</v>
      </c>
      <c r="N224" s="36">
        <f t="shared" si="37"/>
        <v>3377760</v>
      </c>
      <c r="O224" s="32">
        <f t="shared" si="40"/>
        <v>2520000</v>
      </c>
      <c r="P224" s="32">
        <f t="shared" si="41"/>
        <v>2080000</v>
      </c>
      <c r="Q224" s="32">
        <f t="shared" si="42"/>
        <v>4600000</v>
      </c>
      <c r="R224" s="35">
        <f t="shared" si="43"/>
        <v>3169760</v>
      </c>
      <c r="S224" s="32">
        <v>0</v>
      </c>
    </row>
    <row r="225" spans="1:19" ht="17.25" x14ac:dyDescent="0.4">
      <c r="A225" s="16" t="s">
        <v>4</v>
      </c>
      <c r="B225" s="16">
        <v>704635</v>
      </c>
      <c r="C225" s="15" t="s">
        <v>258</v>
      </c>
      <c r="D225" s="15"/>
      <c r="E225" s="32">
        <v>22.5</v>
      </c>
      <c r="F225" s="32">
        <f t="shared" si="33"/>
        <v>2808000</v>
      </c>
      <c r="G225" s="32">
        <f t="shared" si="34"/>
        <v>1237600</v>
      </c>
      <c r="H225" s="32">
        <v>13</v>
      </c>
      <c r="I225" s="32">
        <f t="shared" si="38"/>
        <v>2631500</v>
      </c>
      <c r="J225" s="32">
        <f t="shared" si="39"/>
        <v>1069700</v>
      </c>
      <c r="K225" s="32">
        <v>9.5</v>
      </c>
      <c r="L225" s="33">
        <f t="shared" si="35"/>
        <v>2307300</v>
      </c>
      <c r="M225" s="33">
        <f t="shared" si="36"/>
        <v>5439500</v>
      </c>
      <c r="N225" s="36">
        <f t="shared" si="37"/>
        <v>3824390</v>
      </c>
      <c r="O225" s="32">
        <f t="shared" si="40"/>
        <v>2730000</v>
      </c>
      <c r="P225" s="32">
        <f t="shared" si="41"/>
        <v>2470000</v>
      </c>
      <c r="Q225" s="32">
        <f t="shared" si="42"/>
        <v>5200000</v>
      </c>
      <c r="R225" s="35">
        <f t="shared" si="43"/>
        <v>3584890</v>
      </c>
      <c r="S225" s="32">
        <v>0</v>
      </c>
    </row>
    <row r="226" spans="1:19" ht="63" x14ac:dyDescent="0.4">
      <c r="A226" s="16" t="s">
        <v>4</v>
      </c>
      <c r="B226" s="16">
        <v>704640</v>
      </c>
      <c r="C226" s="15" t="s">
        <v>259</v>
      </c>
      <c r="D226" s="15" t="s">
        <v>260</v>
      </c>
      <c r="E226" s="32">
        <v>24.5</v>
      </c>
      <c r="F226" s="32">
        <f t="shared" si="33"/>
        <v>2916000</v>
      </c>
      <c r="G226" s="32">
        <f t="shared" si="34"/>
        <v>1285200</v>
      </c>
      <c r="H226" s="32">
        <v>13.5</v>
      </c>
      <c r="I226" s="32">
        <f t="shared" si="38"/>
        <v>3047000</v>
      </c>
      <c r="J226" s="32">
        <f t="shared" si="39"/>
        <v>1238600</v>
      </c>
      <c r="K226" s="32">
        <v>11</v>
      </c>
      <c r="L226" s="33">
        <f t="shared" si="35"/>
        <v>2523800</v>
      </c>
      <c r="M226" s="33">
        <f t="shared" si="36"/>
        <v>5963000</v>
      </c>
      <c r="N226" s="36">
        <f t="shared" si="37"/>
        <v>4196340</v>
      </c>
      <c r="O226" s="32">
        <f t="shared" si="40"/>
        <v>2835000</v>
      </c>
      <c r="P226" s="32">
        <f t="shared" si="41"/>
        <v>2860000</v>
      </c>
      <c r="Q226" s="32">
        <f t="shared" si="42"/>
        <v>5695000</v>
      </c>
      <c r="R226" s="35">
        <f t="shared" si="43"/>
        <v>3928340</v>
      </c>
      <c r="S226" s="32">
        <v>0</v>
      </c>
    </row>
    <row r="227" spans="1:19" ht="31.5" x14ac:dyDescent="0.4">
      <c r="A227" s="16" t="s">
        <v>4</v>
      </c>
      <c r="B227" s="16">
        <v>704645</v>
      </c>
      <c r="C227" s="15" t="s">
        <v>261</v>
      </c>
      <c r="D227" s="15"/>
      <c r="E227" s="32">
        <v>32</v>
      </c>
      <c r="F227" s="32">
        <f t="shared" si="33"/>
        <v>4104000</v>
      </c>
      <c r="G227" s="32">
        <f t="shared" si="34"/>
        <v>1808800</v>
      </c>
      <c r="H227" s="32">
        <v>19</v>
      </c>
      <c r="I227" s="32">
        <f t="shared" si="38"/>
        <v>3601000</v>
      </c>
      <c r="J227" s="32">
        <f t="shared" si="39"/>
        <v>1463800</v>
      </c>
      <c r="K227" s="32">
        <v>13</v>
      </c>
      <c r="L227" s="33">
        <f t="shared" si="35"/>
        <v>3272600</v>
      </c>
      <c r="M227" s="33">
        <f t="shared" si="36"/>
        <v>7705000</v>
      </c>
      <c r="N227" s="36">
        <f t="shared" si="37"/>
        <v>5414180</v>
      </c>
      <c r="O227" s="32">
        <f t="shared" si="40"/>
        <v>3990000</v>
      </c>
      <c r="P227" s="32">
        <f t="shared" si="41"/>
        <v>3380000</v>
      </c>
      <c r="Q227" s="32">
        <f t="shared" si="42"/>
        <v>7370000</v>
      </c>
      <c r="R227" s="35">
        <f t="shared" si="43"/>
        <v>5079180</v>
      </c>
      <c r="S227" s="32">
        <v>0</v>
      </c>
    </row>
    <row r="228" spans="1:19" ht="31.5" x14ac:dyDescent="0.4">
      <c r="A228" s="16" t="s">
        <v>4</v>
      </c>
      <c r="B228" s="16">
        <v>704650</v>
      </c>
      <c r="C228" s="15" t="s">
        <v>262</v>
      </c>
      <c r="D228" s="15"/>
      <c r="E228" s="32">
        <v>42</v>
      </c>
      <c r="F228" s="32">
        <f t="shared" si="33"/>
        <v>4968000</v>
      </c>
      <c r="G228" s="32">
        <f t="shared" si="34"/>
        <v>2189600</v>
      </c>
      <c r="H228" s="32">
        <v>23</v>
      </c>
      <c r="I228" s="32">
        <f t="shared" si="38"/>
        <v>5263000</v>
      </c>
      <c r="J228" s="32">
        <f t="shared" si="39"/>
        <v>2139400</v>
      </c>
      <c r="K228" s="32">
        <v>19</v>
      </c>
      <c r="L228" s="33">
        <f t="shared" si="35"/>
        <v>4329000</v>
      </c>
      <c r="M228" s="33">
        <f t="shared" si="36"/>
        <v>10231000</v>
      </c>
      <c r="N228" s="36">
        <f t="shared" si="37"/>
        <v>7200700</v>
      </c>
      <c r="O228" s="32">
        <f t="shared" si="40"/>
        <v>4830000</v>
      </c>
      <c r="P228" s="32">
        <f t="shared" si="41"/>
        <v>4940000</v>
      </c>
      <c r="Q228" s="32">
        <f t="shared" si="42"/>
        <v>9770000</v>
      </c>
      <c r="R228" s="35">
        <f t="shared" si="43"/>
        <v>6739700</v>
      </c>
      <c r="S228" s="32">
        <v>0</v>
      </c>
    </row>
    <row r="229" spans="1:19" ht="31.5" x14ac:dyDescent="0.4">
      <c r="A229" s="16" t="s">
        <v>4</v>
      </c>
      <c r="B229" s="16">
        <v>704655</v>
      </c>
      <c r="C229" s="15" t="s">
        <v>263</v>
      </c>
      <c r="D229" s="15"/>
      <c r="E229" s="32">
        <v>50</v>
      </c>
      <c r="F229" s="32">
        <f t="shared" si="33"/>
        <v>5616000</v>
      </c>
      <c r="G229" s="32">
        <f t="shared" si="34"/>
        <v>2475200</v>
      </c>
      <c r="H229" s="32">
        <v>26</v>
      </c>
      <c r="I229" s="32">
        <f t="shared" si="38"/>
        <v>6648000</v>
      </c>
      <c r="J229" s="32">
        <f t="shared" si="39"/>
        <v>2702400</v>
      </c>
      <c r="K229" s="32">
        <v>24</v>
      </c>
      <c r="L229" s="33">
        <f t="shared" si="35"/>
        <v>5177600</v>
      </c>
      <c r="M229" s="33">
        <f t="shared" si="36"/>
        <v>12264000</v>
      </c>
      <c r="N229" s="36">
        <f t="shared" si="37"/>
        <v>8639680</v>
      </c>
      <c r="O229" s="32">
        <f t="shared" si="40"/>
        <v>5460000</v>
      </c>
      <c r="P229" s="32">
        <f t="shared" si="41"/>
        <v>6240000</v>
      </c>
      <c r="Q229" s="32">
        <f t="shared" si="42"/>
        <v>11700000</v>
      </c>
      <c r="R229" s="35">
        <f t="shared" si="43"/>
        <v>8075680</v>
      </c>
      <c r="S229" s="32">
        <v>0</v>
      </c>
    </row>
    <row r="230" spans="1:19" ht="63" x14ac:dyDescent="0.4">
      <c r="A230" s="16" t="s">
        <v>4</v>
      </c>
      <c r="B230" s="16">
        <v>704660</v>
      </c>
      <c r="C230" s="15" t="s">
        <v>264</v>
      </c>
      <c r="D230" s="15" t="s">
        <v>260</v>
      </c>
      <c r="E230" s="32">
        <v>61</v>
      </c>
      <c r="F230" s="32">
        <f t="shared" si="33"/>
        <v>4968000</v>
      </c>
      <c r="G230" s="32">
        <f t="shared" si="34"/>
        <v>2189600</v>
      </c>
      <c r="H230" s="32">
        <v>23</v>
      </c>
      <c r="I230" s="32">
        <f t="shared" si="38"/>
        <v>10526000</v>
      </c>
      <c r="J230" s="32">
        <f t="shared" si="39"/>
        <v>4278800</v>
      </c>
      <c r="K230" s="32">
        <v>38</v>
      </c>
      <c r="L230" s="33">
        <f t="shared" si="35"/>
        <v>6468400</v>
      </c>
      <c r="M230" s="33">
        <f t="shared" si="36"/>
        <v>15494000</v>
      </c>
      <c r="N230" s="36">
        <f t="shared" si="37"/>
        <v>10966120</v>
      </c>
      <c r="O230" s="32">
        <f t="shared" si="40"/>
        <v>4830000</v>
      </c>
      <c r="P230" s="32">
        <f t="shared" si="41"/>
        <v>9880000</v>
      </c>
      <c r="Q230" s="32">
        <f t="shared" si="42"/>
        <v>14710000</v>
      </c>
      <c r="R230" s="35">
        <f t="shared" si="43"/>
        <v>10182120</v>
      </c>
      <c r="S230" s="32">
        <v>0</v>
      </c>
    </row>
    <row r="231" spans="1:19" ht="31.5" x14ac:dyDescent="0.4">
      <c r="A231" s="16" t="s">
        <v>4</v>
      </c>
      <c r="B231" s="16">
        <v>704665</v>
      </c>
      <c r="C231" s="15" t="s">
        <v>265</v>
      </c>
      <c r="D231" s="15"/>
      <c r="E231" s="32">
        <v>42</v>
      </c>
      <c r="F231" s="32">
        <f t="shared" si="33"/>
        <v>3456000</v>
      </c>
      <c r="G231" s="32">
        <f t="shared" si="34"/>
        <v>1523200</v>
      </c>
      <c r="H231" s="32">
        <v>16</v>
      </c>
      <c r="I231" s="32">
        <f t="shared" si="38"/>
        <v>7202000</v>
      </c>
      <c r="J231" s="32">
        <f t="shared" si="39"/>
        <v>2927600</v>
      </c>
      <c r="K231" s="32">
        <v>26</v>
      </c>
      <c r="L231" s="33">
        <f t="shared" si="35"/>
        <v>4450800</v>
      </c>
      <c r="M231" s="33">
        <f t="shared" si="36"/>
        <v>10658000</v>
      </c>
      <c r="N231" s="36">
        <f t="shared" si="37"/>
        <v>7542440</v>
      </c>
      <c r="O231" s="32">
        <f t="shared" si="40"/>
        <v>3360000</v>
      </c>
      <c r="P231" s="32">
        <f t="shared" si="41"/>
        <v>6760000</v>
      </c>
      <c r="Q231" s="32">
        <f t="shared" si="42"/>
        <v>10120000</v>
      </c>
      <c r="R231" s="35">
        <f t="shared" si="43"/>
        <v>7004440</v>
      </c>
      <c r="S231" s="32">
        <v>0</v>
      </c>
    </row>
    <row r="232" spans="1:19" ht="31.5" x14ac:dyDescent="0.4">
      <c r="A232" s="16" t="s">
        <v>4</v>
      </c>
      <c r="B232" s="16">
        <v>704670</v>
      </c>
      <c r="C232" s="15" t="s">
        <v>266</v>
      </c>
      <c r="D232" s="15"/>
      <c r="E232" s="32">
        <v>50</v>
      </c>
      <c r="F232" s="32">
        <f t="shared" si="33"/>
        <v>5184000</v>
      </c>
      <c r="G232" s="32">
        <f t="shared" si="34"/>
        <v>2284800</v>
      </c>
      <c r="H232" s="32">
        <v>24</v>
      </c>
      <c r="I232" s="32">
        <f t="shared" si="38"/>
        <v>7202000</v>
      </c>
      <c r="J232" s="32">
        <f t="shared" si="39"/>
        <v>2927600</v>
      </c>
      <c r="K232" s="32">
        <v>26</v>
      </c>
      <c r="L232" s="33">
        <f t="shared" si="35"/>
        <v>5212400</v>
      </c>
      <c r="M232" s="33">
        <f t="shared" si="36"/>
        <v>12386000</v>
      </c>
      <c r="N232" s="36">
        <f t="shared" si="37"/>
        <v>8737320</v>
      </c>
      <c r="O232" s="32">
        <f t="shared" si="40"/>
        <v>5040000</v>
      </c>
      <c r="P232" s="32">
        <f t="shared" si="41"/>
        <v>6760000</v>
      </c>
      <c r="Q232" s="32">
        <f t="shared" si="42"/>
        <v>11800000</v>
      </c>
      <c r="R232" s="35">
        <f t="shared" si="43"/>
        <v>8151320</v>
      </c>
      <c r="S232" s="32">
        <v>0</v>
      </c>
    </row>
    <row r="233" spans="1:19" ht="31.5" x14ac:dyDescent="0.4">
      <c r="A233" s="16" t="s">
        <v>4</v>
      </c>
      <c r="B233" s="16">
        <v>704675</v>
      </c>
      <c r="C233" s="15" t="s">
        <v>267</v>
      </c>
      <c r="D233" s="15"/>
      <c r="E233" s="32">
        <v>50</v>
      </c>
      <c r="F233" s="32">
        <f t="shared" si="33"/>
        <v>5184000</v>
      </c>
      <c r="G233" s="32">
        <f t="shared" si="34"/>
        <v>2284800</v>
      </c>
      <c r="H233" s="32">
        <v>24</v>
      </c>
      <c r="I233" s="32">
        <f t="shared" si="38"/>
        <v>7202000</v>
      </c>
      <c r="J233" s="32">
        <f t="shared" si="39"/>
        <v>2927600</v>
      </c>
      <c r="K233" s="32">
        <v>26</v>
      </c>
      <c r="L233" s="33">
        <f t="shared" si="35"/>
        <v>5212400</v>
      </c>
      <c r="M233" s="33">
        <f t="shared" si="36"/>
        <v>12386000</v>
      </c>
      <c r="N233" s="36">
        <f t="shared" si="37"/>
        <v>8737320</v>
      </c>
      <c r="O233" s="32">
        <f t="shared" si="40"/>
        <v>5040000</v>
      </c>
      <c r="P233" s="32">
        <f t="shared" si="41"/>
        <v>6760000</v>
      </c>
      <c r="Q233" s="32">
        <f t="shared" si="42"/>
        <v>11800000</v>
      </c>
      <c r="R233" s="35">
        <f t="shared" si="43"/>
        <v>8151320</v>
      </c>
      <c r="S233" s="32">
        <v>0</v>
      </c>
    </row>
    <row r="234" spans="1:19" ht="17.25" x14ac:dyDescent="0.4">
      <c r="A234" s="16" t="s">
        <v>4</v>
      </c>
      <c r="B234" s="16">
        <v>704680</v>
      </c>
      <c r="C234" s="15" t="s">
        <v>268</v>
      </c>
      <c r="D234" s="15"/>
      <c r="E234" s="32">
        <v>50</v>
      </c>
      <c r="F234" s="32">
        <f t="shared" si="33"/>
        <v>5184000</v>
      </c>
      <c r="G234" s="32">
        <f t="shared" si="34"/>
        <v>2284800</v>
      </c>
      <c r="H234" s="32">
        <v>24</v>
      </c>
      <c r="I234" s="32">
        <f t="shared" si="38"/>
        <v>7202000</v>
      </c>
      <c r="J234" s="32">
        <f t="shared" si="39"/>
        <v>2927600</v>
      </c>
      <c r="K234" s="32">
        <v>26</v>
      </c>
      <c r="L234" s="33">
        <f t="shared" si="35"/>
        <v>5212400</v>
      </c>
      <c r="M234" s="33">
        <f t="shared" si="36"/>
        <v>12386000</v>
      </c>
      <c r="N234" s="36">
        <f t="shared" si="37"/>
        <v>8737320</v>
      </c>
      <c r="O234" s="32">
        <f t="shared" si="40"/>
        <v>5040000</v>
      </c>
      <c r="P234" s="32">
        <f t="shared" si="41"/>
        <v>6760000</v>
      </c>
      <c r="Q234" s="32">
        <f t="shared" si="42"/>
        <v>11800000</v>
      </c>
      <c r="R234" s="35">
        <f t="shared" si="43"/>
        <v>8151320</v>
      </c>
      <c r="S234" s="32">
        <v>0</v>
      </c>
    </row>
    <row r="235" spans="1:19" ht="17.25" x14ac:dyDescent="0.4">
      <c r="A235" s="16" t="s">
        <v>4</v>
      </c>
      <c r="B235" s="16">
        <v>704685</v>
      </c>
      <c r="C235" s="15" t="s">
        <v>269</v>
      </c>
      <c r="D235" s="15"/>
      <c r="E235" s="32">
        <v>39.86</v>
      </c>
      <c r="F235" s="32">
        <f t="shared" si="33"/>
        <v>3013200</v>
      </c>
      <c r="G235" s="32">
        <f t="shared" si="34"/>
        <v>1328040</v>
      </c>
      <c r="H235" s="32">
        <v>13.95</v>
      </c>
      <c r="I235" s="32">
        <f t="shared" si="38"/>
        <v>7177070</v>
      </c>
      <c r="J235" s="32">
        <f t="shared" si="39"/>
        <v>2917466</v>
      </c>
      <c r="K235" s="32">
        <v>25.91</v>
      </c>
      <c r="L235" s="33">
        <f t="shared" si="35"/>
        <v>4245506</v>
      </c>
      <c r="M235" s="33">
        <f t="shared" si="36"/>
        <v>10190270</v>
      </c>
      <c r="N235" s="36">
        <f t="shared" si="37"/>
        <v>7218415.8000000007</v>
      </c>
      <c r="O235" s="32">
        <f t="shared" si="40"/>
        <v>2929500</v>
      </c>
      <c r="P235" s="32">
        <f t="shared" si="41"/>
        <v>6736600</v>
      </c>
      <c r="Q235" s="32">
        <f t="shared" si="42"/>
        <v>9666100</v>
      </c>
      <c r="R235" s="35">
        <f t="shared" si="43"/>
        <v>6694245.8000000007</v>
      </c>
      <c r="S235" s="32">
        <v>0</v>
      </c>
    </row>
    <row r="236" spans="1:19" ht="31.5" x14ac:dyDescent="0.4">
      <c r="A236" s="16" t="s">
        <v>4</v>
      </c>
      <c r="B236" s="16">
        <v>704690</v>
      </c>
      <c r="C236" s="15" t="s">
        <v>270</v>
      </c>
      <c r="D236" s="15"/>
      <c r="E236" s="32">
        <v>35</v>
      </c>
      <c r="F236" s="32">
        <f t="shared" si="33"/>
        <v>3456000</v>
      </c>
      <c r="G236" s="32">
        <f t="shared" si="34"/>
        <v>1523200</v>
      </c>
      <c r="H236" s="32">
        <v>16</v>
      </c>
      <c r="I236" s="32">
        <f t="shared" si="38"/>
        <v>5263000</v>
      </c>
      <c r="J236" s="32">
        <f t="shared" si="39"/>
        <v>2139400</v>
      </c>
      <c r="K236" s="32">
        <v>19</v>
      </c>
      <c r="L236" s="33">
        <f t="shared" si="35"/>
        <v>3662600</v>
      </c>
      <c r="M236" s="33">
        <f t="shared" si="36"/>
        <v>8719000</v>
      </c>
      <c r="N236" s="36">
        <f t="shared" si="37"/>
        <v>6155180</v>
      </c>
      <c r="O236" s="32">
        <f t="shared" si="40"/>
        <v>3360000</v>
      </c>
      <c r="P236" s="32">
        <f t="shared" si="41"/>
        <v>4940000</v>
      </c>
      <c r="Q236" s="32">
        <f t="shared" si="42"/>
        <v>8300000</v>
      </c>
      <c r="R236" s="35">
        <f t="shared" si="43"/>
        <v>5736180</v>
      </c>
      <c r="S236" s="32">
        <v>0</v>
      </c>
    </row>
    <row r="237" spans="1:19" ht="63" x14ac:dyDescent="0.4">
      <c r="A237" s="16" t="s">
        <v>4</v>
      </c>
      <c r="B237" s="16">
        <v>704695</v>
      </c>
      <c r="C237" s="15" t="s">
        <v>271</v>
      </c>
      <c r="D237" s="15"/>
      <c r="E237" s="32">
        <v>28.84</v>
      </c>
      <c r="F237" s="32">
        <f t="shared" si="33"/>
        <v>2179440</v>
      </c>
      <c r="G237" s="32">
        <f t="shared" si="34"/>
        <v>960568</v>
      </c>
      <c r="H237" s="32">
        <v>10.09</v>
      </c>
      <c r="I237" s="32">
        <f t="shared" si="38"/>
        <v>5193750</v>
      </c>
      <c r="J237" s="32">
        <f t="shared" si="39"/>
        <v>2111250</v>
      </c>
      <c r="K237" s="32">
        <v>18.75</v>
      </c>
      <c r="L237" s="33">
        <f t="shared" si="35"/>
        <v>3071818</v>
      </c>
      <c r="M237" s="33">
        <f t="shared" si="36"/>
        <v>7373190</v>
      </c>
      <c r="N237" s="36">
        <f t="shared" si="37"/>
        <v>5222917.4000000004</v>
      </c>
      <c r="O237" s="32">
        <f t="shared" si="40"/>
        <v>2118900</v>
      </c>
      <c r="P237" s="32">
        <f t="shared" si="41"/>
        <v>4875000</v>
      </c>
      <c r="Q237" s="32">
        <f t="shared" si="42"/>
        <v>6993900</v>
      </c>
      <c r="R237" s="35">
        <f t="shared" si="43"/>
        <v>4843627.4000000004</v>
      </c>
      <c r="S237" s="32">
        <v>0</v>
      </c>
    </row>
    <row r="238" spans="1:19" ht="17.25" x14ac:dyDescent="0.4">
      <c r="A238" s="16" t="s">
        <v>4</v>
      </c>
      <c r="B238" s="16">
        <v>704700</v>
      </c>
      <c r="C238" s="15" t="s">
        <v>272</v>
      </c>
      <c r="D238" s="15"/>
      <c r="E238" s="32">
        <v>50.129999999999995</v>
      </c>
      <c r="F238" s="32">
        <f t="shared" si="33"/>
        <v>4458240</v>
      </c>
      <c r="G238" s="32">
        <f t="shared" si="34"/>
        <v>1964928</v>
      </c>
      <c r="H238" s="32">
        <v>20.64</v>
      </c>
      <c r="I238" s="32">
        <f t="shared" si="38"/>
        <v>8168730</v>
      </c>
      <c r="J238" s="32">
        <f t="shared" si="39"/>
        <v>3320574</v>
      </c>
      <c r="K238" s="32">
        <v>29.49</v>
      </c>
      <c r="L238" s="33">
        <f t="shared" si="35"/>
        <v>5285502</v>
      </c>
      <c r="M238" s="33">
        <f t="shared" si="36"/>
        <v>12626970</v>
      </c>
      <c r="N238" s="36">
        <f t="shared" si="37"/>
        <v>8927118.5999999996</v>
      </c>
      <c r="O238" s="32">
        <f t="shared" si="40"/>
        <v>4334400</v>
      </c>
      <c r="P238" s="32">
        <f t="shared" si="41"/>
        <v>7667400</v>
      </c>
      <c r="Q238" s="32">
        <f t="shared" si="42"/>
        <v>12001800</v>
      </c>
      <c r="R238" s="35">
        <f t="shared" si="43"/>
        <v>8301948.5999999996</v>
      </c>
      <c r="S238" s="32">
        <v>0</v>
      </c>
    </row>
    <row r="239" spans="1:19" ht="17.25" x14ac:dyDescent="0.4">
      <c r="A239" s="16" t="s">
        <v>4</v>
      </c>
      <c r="B239" s="16">
        <v>704705</v>
      </c>
      <c r="C239" s="15" t="s">
        <v>273</v>
      </c>
      <c r="D239" s="15"/>
      <c r="E239" s="32">
        <v>44.4</v>
      </c>
      <c r="F239" s="32">
        <f t="shared" si="33"/>
        <v>3568320</v>
      </c>
      <c r="G239" s="32">
        <f t="shared" si="34"/>
        <v>1572704</v>
      </c>
      <c r="H239" s="32">
        <v>16.52</v>
      </c>
      <c r="I239" s="32">
        <f t="shared" si="38"/>
        <v>7722760</v>
      </c>
      <c r="J239" s="32">
        <f t="shared" si="39"/>
        <v>3139288</v>
      </c>
      <c r="K239" s="32">
        <v>27.88</v>
      </c>
      <c r="L239" s="33">
        <f t="shared" si="35"/>
        <v>4711992</v>
      </c>
      <c r="M239" s="33">
        <f t="shared" si="36"/>
        <v>11291080</v>
      </c>
      <c r="N239" s="36">
        <f t="shared" si="37"/>
        <v>7992685.5999999996</v>
      </c>
      <c r="O239" s="32">
        <f t="shared" si="40"/>
        <v>3469200</v>
      </c>
      <c r="P239" s="32">
        <f t="shared" si="41"/>
        <v>7248800</v>
      </c>
      <c r="Q239" s="32">
        <f t="shared" si="42"/>
        <v>10718000</v>
      </c>
      <c r="R239" s="35">
        <f t="shared" si="43"/>
        <v>7419605.5999999996</v>
      </c>
      <c r="S239" s="32">
        <v>0</v>
      </c>
    </row>
    <row r="240" spans="1:19" ht="86.25" x14ac:dyDescent="0.4">
      <c r="A240" s="16" t="s">
        <v>4</v>
      </c>
      <c r="B240" s="16">
        <v>704710</v>
      </c>
      <c r="C240" s="15" t="s">
        <v>274</v>
      </c>
      <c r="D240" s="16" t="s">
        <v>275</v>
      </c>
      <c r="E240" s="32">
        <v>200</v>
      </c>
      <c r="F240" s="32">
        <f t="shared" si="33"/>
        <v>12960000</v>
      </c>
      <c r="G240" s="32">
        <f t="shared" si="34"/>
        <v>5712000</v>
      </c>
      <c r="H240" s="32">
        <v>60</v>
      </c>
      <c r="I240" s="32">
        <f t="shared" si="38"/>
        <v>38780000</v>
      </c>
      <c r="J240" s="32">
        <f t="shared" si="39"/>
        <v>15764000</v>
      </c>
      <c r="K240" s="32">
        <v>140</v>
      </c>
      <c r="L240" s="33">
        <f t="shared" si="35"/>
        <v>21476000</v>
      </c>
      <c r="M240" s="33">
        <f t="shared" si="36"/>
        <v>51740000</v>
      </c>
      <c r="N240" s="36">
        <f t="shared" si="37"/>
        <v>36706800</v>
      </c>
      <c r="O240" s="32">
        <f t="shared" si="40"/>
        <v>12600000</v>
      </c>
      <c r="P240" s="32">
        <f t="shared" si="41"/>
        <v>36400000</v>
      </c>
      <c r="Q240" s="32">
        <f t="shared" si="42"/>
        <v>49000000</v>
      </c>
      <c r="R240" s="35">
        <f t="shared" si="43"/>
        <v>33966800</v>
      </c>
      <c r="S240" s="32">
        <v>0</v>
      </c>
    </row>
    <row r="241" spans="1:19" ht="31.5" x14ac:dyDescent="0.4">
      <c r="A241" s="16" t="s">
        <v>4</v>
      </c>
      <c r="B241" s="16">
        <v>704720</v>
      </c>
      <c r="C241" s="15" t="s">
        <v>276</v>
      </c>
      <c r="D241" s="15"/>
      <c r="E241" s="32">
        <v>3.8100000000000005</v>
      </c>
      <c r="F241" s="32">
        <f t="shared" si="33"/>
        <v>339120</v>
      </c>
      <c r="G241" s="32">
        <f t="shared" si="34"/>
        <v>149464</v>
      </c>
      <c r="H241" s="32">
        <v>1.57</v>
      </c>
      <c r="I241" s="32">
        <f t="shared" si="38"/>
        <v>620480.00000000012</v>
      </c>
      <c r="J241" s="32">
        <f t="shared" si="39"/>
        <v>252224.00000000003</v>
      </c>
      <c r="K241" s="32">
        <v>2.2400000000000002</v>
      </c>
      <c r="L241" s="33">
        <f t="shared" si="35"/>
        <v>401688</v>
      </c>
      <c r="M241" s="33">
        <f t="shared" si="36"/>
        <v>959600.00000000012</v>
      </c>
      <c r="N241" s="36">
        <f t="shared" si="37"/>
        <v>678418.40000000014</v>
      </c>
      <c r="O241" s="32">
        <f t="shared" si="40"/>
        <v>329700</v>
      </c>
      <c r="P241" s="32">
        <f t="shared" si="41"/>
        <v>582400</v>
      </c>
      <c r="Q241" s="32">
        <f t="shared" si="42"/>
        <v>912100</v>
      </c>
      <c r="R241" s="35">
        <f t="shared" si="43"/>
        <v>630918.40000000002</v>
      </c>
      <c r="S241" s="32">
        <v>0</v>
      </c>
    </row>
    <row r="242" spans="1:19" ht="17.25" x14ac:dyDescent="0.4">
      <c r="A242" s="16" t="s">
        <v>4</v>
      </c>
      <c r="B242" s="16">
        <v>704725</v>
      </c>
      <c r="C242" s="15" t="s">
        <v>277</v>
      </c>
      <c r="D242" s="15"/>
      <c r="E242" s="32">
        <v>6</v>
      </c>
      <c r="F242" s="32">
        <f t="shared" si="33"/>
        <v>864000</v>
      </c>
      <c r="G242" s="32">
        <f t="shared" si="34"/>
        <v>380800</v>
      </c>
      <c r="H242" s="32">
        <v>4</v>
      </c>
      <c r="I242" s="32">
        <f t="shared" si="38"/>
        <v>554000</v>
      </c>
      <c r="J242" s="32">
        <f t="shared" si="39"/>
        <v>225200</v>
      </c>
      <c r="K242" s="32">
        <v>2</v>
      </c>
      <c r="L242" s="33">
        <f t="shared" si="35"/>
        <v>606000</v>
      </c>
      <c r="M242" s="33">
        <f t="shared" si="36"/>
        <v>1418000</v>
      </c>
      <c r="N242" s="36">
        <f t="shared" si="37"/>
        <v>993800</v>
      </c>
      <c r="O242" s="32">
        <f t="shared" si="40"/>
        <v>840000</v>
      </c>
      <c r="P242" s="32">
        <f t="shared" si="41"/>
        <v>520000</v>
      </c>
      <c r="Q242" s="32">
        <f t="shared" si="42"/>
        <v>1360000</v>
      </c>
      <c r="R242" s="35">
        <f t="shared" si="43"/>
        <v>935800</v>
      </c>
      <c r="S242" s="32">
        <v>0</v>
      </c>
    </row>
    <row r="243" spans="1:19" ht="17.25" x14ac:dyDescent="0.4">
      <c r="A243" s="16" t="s">
        <v>4</v>
      </c>
      <c r="B243" s="16">
        <v>704730</v>
      </c>
      <c r="C243" s="15" t="s">
        <v>278</v>
      </c>
      <c r="D243" s="15"/>
      <c r="E243" s="32">
        <v>22.77</v>
      </c>
      <c r="F243" s="32">
        <f t="shared" si="33"/>
        <v>1721520</v>
      </c>
      <c r="G243" s="32">
        <f t="shared" si="34"/>
        <v>758744</v>
      </c>
      <c r="H243" s="32">
        <v>7.97</v>
      </c>
      <c r="I243" s="32">
        <f t="shared" si="38"/>
        <v>4099600</v>
      </c>
      <c r="J243" s="32">
        <f t="shared" si="39"/>
        <v>1666480</v>
      </c>
      <c r="K243" s="32">
        <v>14.8</v>
      </c>
      <c r="L243" s="33">
        <f t="shared" si="35"/>
        <v>2425224</v>
      </c>
      <c r="M243" s="33">
        <f t="shared" si="36"/>
        <v>5821120</v>
      </c>
      <c r="N243" s="36">
        <f t="shared" si="37"/>
        <v>4123463.2</v>
      </c>
      <c r="O243" s="32">
        <f t="shared" si="40"/>
        <v>1673700</v>
      </c>
      <c r="P243" s="32">
        <f t="shared" si="41"/>
        <v>3848000</v>
      </c>
      <c r="Q243" s="32">
        <f t="shared" si="42"/>
        <v>5521700</v>
      </c>
      <c r="R243" s="35">
        <f t="shared" si="43"/>
        <v>3824043.2</v>
      </c>
      <c r="S243" s="32">
        <v>0</v>
      </c>
    </row>
    <row r="244" spans="1:19" ht="31.5" x14ac:dyDescent="0.4">
      <c r="A244" s="16" t="s">
        <v>4</v>
      </c>
      <c r="B244" s="16">
        <v>704735</v>
      </c>
      <c r="C244" s="15" t="s">
        <v>279</v>
      </c>
      <c r="D244" s="15"/>
      <c r="E244" s="32">
        <v>15.829999999999998</v>
      </c>
      <c r="F244" s="32">
        <f t="shared" si="33"/>
        <v>1341360</v>
      </c>
      <c r="G244" s="32">
        <f t="shared" si="34"/>
        <v>591192</v>
      </c>
      <c r="H244" s="32">
        <v>6.21</v>
      </c>
      <c r="I244" s="32">
        <f t="shared" si="38"/>
        <v>2664740</v>
      </c>
      <c r="J244" s="32">
        <f t="shared" si="39"/>
        <v>1083212</v>
      </c>
      <c r="K244" s="32">
        <v>9.6199999999999992</v>
      </c>
      <c r="L244" s="33">
        <f t="shared" si="35"/>
        <v>1674404</v>
      </c>
      <c r="M244" s="33">
        <f t="shared" si="36"/>
        <v>4006100</v>
      </c>
      <c r="N244" s="36">
        <f t="shared" si="37"/>
        <v>2834017.2</v>
      </c>
      <c r="O244" s="32">
        <f t="shared" si="40"/>
        <v>1304100</v>
      </c>
      <c r="P244" s="32">
        <f t="shared" si="41"/>
        <v>2501200</v>
      </c>
      <c r="Q244" s="32">
        <f t="shared" si="42"/>
        <v>3805300</v>
      </c>
      <c r="R244" s="35">
        <f t="shared" si="43"/>
        <v>2633217.2000000002</v>
      </c>
      <c r="S244" s="32">
        <v>0</v>
      </c>
    </row>
    <row r="245" spans="1:19" ht="17.25" x14ac:dyDescent="0.4">
      <c r="A245" s="16" t="s">
        <v>4</v>
      </c>
      <c r="B245" s="16">
        <v>704740</v>
      </c>
      <c r="C245" s="15" t="s">
        <v>280</v>
      </c>
      <c r="D245" s="15"/>
      <c r="E245" s="32">
        <v>15.829999999999998</v>
      </c>
      <c r="F245" s="32">
        <f t="shared" si="33"/>
        <v>1341360</v>
      </c>
      <c r="G245" s="32">
        <f t="shared" si="34"/>
        <v>591192</v>
      </c>
      <c r="H245" s="32">
        <v>6.21</v>
      </c>
      <c r="I245" s="32">
        <f t="shared" si="38"/>
        <v>2664740</v>
      </c>
      <c r="J245" s="32">
        <f t="shared" si="39"/>
        <v>1083212</v>
      </c>
      <c r="K245" s="32">
        <v>9.6199999999999992</v>
      </c>
      <c r="L245" s="33">
        <f t="shared" si="35"/>
        <v>1674404</v>
      </c>
      <c r="M245" s="33">
        <f t="shared" si="36"/>
        <v>4006100</v>
      </c>
      <c r="N245" s="36">
        <f t="shared" si="37"/>
        <v>2834017.2</v>
      </c>
      <c r="O245" s="32">
        <f t="shared" si="40"/>
        <v>1304100</v>
      </c>
      <c r="P245" s="32">
        <f t="shared" si="41"/>
        <v>2501200</v>
      </c>
      <c r="Q245" s="32">
        <f t="shared" si="42"/>
        <v>3805300</v>
      </c>
      <c r="R245" s="35">
        <f t="shared" si="43"/>
        <v>2633217.2000000002</v>
      </c>
      <c r="S245" s="32">
        <v>0</v>
      </c>
    </row>
    <row r="246" spans="1:19" ht="17.25" x14ac:dyDescent="0.4">
      <c r="A246" s="16" t="s">
        <v>4</v>
      </c>
      <c r="B246" s="16">
        <v>704745</v>
      </c>
      <c r="C246" s="15" t="s">
        <v>281</v>
      </c>
      <c r="D246" s="15"/>
      <c r="E246" s="32">
        <v>15.829999999999998</v>
      </c>
      <c r="F246" s="32">
        <f t="shared" si="33"/>
        <v>1341360</v>
      </c>
      <c r="G246" s="32">
        <f t="shared" si="34"/>
        <v>591192</v>
      </c>
      <c r="H246" s="32">
        <v>6.21</v>
      </c>
      <c r="I246" s="32">
        <f t="shared" si="38"/>
        <v>2664740</v>
      </c>
      <c r="J246" s="32">
        <f t="shared" si="39"/>
        <v>1083212</v>
      </c>
      <c r="K246" s="32">
        <v>9.6199999999999992</v>
      </c>
      <c r="L246" s="33">
        <f t="shared" si="35"/>
        <v>1674404</v>
      </c>
      <c r="M246" s="33">
        <f t="shared" si="36"/>
        <v>4006100</v>
      </c>
      <c r="N246" s="36">
        <f t="shared" si="37"/>
        <v>2834017.2</v>
      </c>
      <c r="O246" s="32">
        <f t="shared" si="40"/>
        <v>1304100</v>
      </c>
      <c r="P246" s="32">
        <f t="shared" si="41"/>
        <v>2501200</v>
      </c>
      <c r="Q246" s="32">
        <f t="shared" si="42"/>
        <v>3805300</v>
      </c>
      <c r="R246" s="35">
        <f t="shared" si="43"/>
        <v>2633217.2000000002</v>
      </c>
      <c r="S246" s="32">
        <v>0</v>
      </c>
    </row>
    <row r="247" spans="1:19" ht="17.25" x14ac:dyDescent="0.4">
      <c r="A247" s="16" t="s">
        <v>4</v>
      </c>
      <c r="B247" s="16">
        <v>704750</v>
      </c>
      <c r="C247" s="15" t="s">
        <v>282</v>
      </c>
      <c r="D247" s="15"/>
      <c r="E247" s="32">
        <v>20.58</v>
      </c>
      <c r="F247" s="32">
        <f t="shared" si="33"/>
        <v>1745280</v>
      </c>
      <c r="G247" s="32">
        <f t="shared" si="34"/>
        <v>769216</v>
      </c>
      <c r="H247" s="32">
        <v>8.08</v>
      </c>
      <c r="I247" s="32">
        <f t="shared" si="38"/>
        <v>3462500</v>
      </c>
      <c r="J247" s="32">
        <f t="shared" si="39"/>
        <v>1407500</v>
      </c>
      <c r="K247" s="32">
        <v>12.5</v>
      </c>
      <c r="L247" s="33">
        <f t="shared" si="35"/>
        <v>2176716</v>
      </c>
      <c r="M247" s="33">
        <f t="shared" si="36"/>
        <v>5207780</v>
      </c>
      <c r="N247" s="36">
        <f t="shared" si="37"/>
        <v>3684078.8</v>
      </c>
      <c r="O247" s="32">
        <f t="shared" si="40"/>
        <v>1696800</v>
      </c>
      <c r="P247" s="32">
        <f t="shared" si="41"/>
        <v>3250000</v>
      </c>
      <c r="Q247" s="32">
        <f t="shared" si="42"/>
        <v>4946800</v>
      </c>
      <c r="R247" s="35">
        <f t="shared" si="43"/>
        <v>3423098.8</v>
      </c>
      <c r="S247" s="32">
        <v>0</v>
      </c>
    </row>
    <row r="248" spans="1:19" ht="31.5" x14ac:dyDescent="0.4">
      <c r="A248" s="16" t="s">
        <v>4</v>
      </c>
      <c r="B248" s="16">
        <v>704755</v>
      </c>
      <c r="C248" s="15" t="s">
        <v>283</v>
      </c>
      <c r="D248" s="15"/>
      <c r="E248" s="32">
        <v>24.240000000000002</v>
      </c>
      <c r="F248" s="32">
        <f t="shared" si="33"/>
        <v>1948320</v>
      </c>
      <c r="G248" s="32">
        <f t="shared" si="34"/>
        <v>858704</v>
      </c>
      <c r="H248" s="32">
        <v>9.02</v>
      </c>
      <c r="I248" s="32">
        <f t="shared" si="38"/>
        <v>4215940</v>
      </c>
      <c r="J248" s="32">
        <f t="shared" si="39"/>
        <v>1713772</v>
      </c>
      <c r="K248" s="32">
        <v>15.22</v>
      </c>
      <c r="L248" s="33">
        <f t="shared" si="35"/>
        <v>2572476</v>
      </c>
      <c r="M248" s="33">
        <f t="shared" si="36"/>
        <v>6164260</v>
      </c>
      <c r="N248" s="36">
        <f t="shared" si="37"/>
        <v>4363526.8</v>
      </c>
      <c r="O248" s="32">
        <f t="shared" si="40"/>
        <v>1894200</v>
      </c>
      <c r="P248" s="32">
        <f t="shared" si="41"/>
        <v>3957200</v>
      </c>
      <c r="Q248" s="32">
        <f t="shared" si="42"/>
        <v>5851400</v>
      </c>
      <c r="R248" s="35">
        <f t="shared" si="43"/>
        <v>4050666.8</v>
      </c>
      <c r="S248" s="32">
        <v>0</v>
      </c>
    </row>
    <row r="249" spans="1:19" ht="31.5" x14ac:dyDescent="0.4">
      <c r="A249" s="16" t="s">
        <v>4</v>
      </c>
      <c r="B249" s="16">
        <v>704760</v>
      </c>
      <c r="C249" s="15" t="s">
        <v>284</v>
      </c>
      <c r="D249" s="15"/>
      <c r="E249" s="32">
        <v>24.240000000000002</v>
      </c>
      <c r="F249" s="32">
        <f t="shared" si="33"/>
        <v>1948320</v>
      </c>
      <c r="G249" s="32">
        <f t="shared" si="34"/>
        <v>858704</v>
      </c>
      <c r="H249" s="32">
        <v>9.02</v>
      </c>
      <c r="I249" s="32">
        <f t="shared" si="38"/>
        <v>4215940</v>
      </c>
      <c r="J249" s="32">
        <f t="shared" si="39"/>
        <v>1713772</v>
      </c>
      <c r="K249" s="32">
        <v>15.22</v>
      </c>
      <c r="L249" s="33">
        <f t="shared" si="35"/>
        <v>2572476</v>
      </c>
      <c r="M249" s="33">
        <f t="shared" si="36"/>
        <v>6164260</v>
      </c>
      <c r="N249" s="36">
        <f t="shared" si="37"/>
        <v>4363526.8</v>
      </c>
      <c r="O249" s="32">
        <f t="shared" si="40"/>
        <v>1894200</v>
      </c>
      <c r="P249" s="32">
        <f t="shared" si="41"/>
        <v>3957200</v>
      </c>
      <c r="Q249" s="32">
        <f t="shared" si="42"/>
        <v>5851400</v>
      </c>
      <c r="R249" s="35">
        <f t="shared" si="43"/>
        <v>4050666.8</v>
      </c>
      <c r="S249" s="32">
        <v>0</v>
      </c>
    </row>
    <row r="250" spans="1:19" ht="31.5" x14ac:dyDescent="0.4">
      <c r="A250" s="16" t="s">
        <v>4</v>
      </c>
      <c r="B250" s="16">
        <v>704765</v>
      </c>
      <c r="C250" s="15" t="s">
        <v>285</v>
      </c>
      <c r="D250" s="15"/>
      <c r="E250" s="32">
        <v>24.240000000000002</v>
      </c>
      <c r="F250" s="32">
        <f t="shared" si="33"/>
        <v>1948320</v>
      </c>
      <c r="G250" s="32">
        <f t="shared" si="34"/>
        <v>858704</v>
      </c>
      <c r="H250" s="32">
        <v>9.02</v>
      </c>
      <c r="I250" s="32">
        <f t="shared" si="38"/>
        <v>4215940</v>
      </c>
      <c r="J250" s="32">
        <f t="shared" si="39"/>
        <v>1713772</v>
      </c>
      <c r="K250" s="32">
        <v>15.22</v>
      </c>
      <c r="L250" s="33">
        <f t="shared" si="35"/>
        <v>2572476</v>
      </c>
      <c r="M250" s="33">
        <f t="shared" si="36"/>
        <v>6164260</v>
      </c>
      <c r="N250" s="36">
        <f t="shared" si="37"/>
        <v>4363526.8</v>
      </c>
      <c r="O250" s="32">
        <f t="shared" si="40"/>
        <v>1894200</v>
      </c>
      <c r="P250" s="32">
        <f t="shared" si="41"/>
        <v>3957200</v>
      </c>
      <c r="Q250" s="32">
        <f t="shared" si="42"/>
        <v>5851400</v>
      </c>
      <c r="R250" s="35">
        <f t="shared" si="43"/>
        <v>4050666.8</v>
      </c>
      <c r="S250" s="32">
        <v>0</v>
      </c>
    </row>
    <row r="251" spans="1:19" ht="31.5" x14ac:dyDescent="0.4">
      <c r="A251" s="16" t="s">
        <v>4</v>
      </c>
      <c r="B251" s="16">
        <v>704770</v>
      </c>
      <c r="C251" s="15" t="s">
        <v>286</v>
      </c>
      <c r="D251" s="15"/>
      <c r="E251" s="32">
        <v>24.240000000000002</v>
      </c>
      <c r="F251" s="32">
        <f t="shared" si="33"/>
        <v>1948320</v>
      </c>
      <c r="G251" s="32">
        <f t="shared" si="34"/>
        <v>858704</v>
      </c>
      <c r="H251" s="32">
        <v>9.02</v>
      </c>
      <c r="I251" s="32">
        <f t="shared" si="38"/>
        <v>4215940</v>
      </c>
      <c r="J251" s="32">
        <f t="shared" si="39"/>
        <v>1713772</v>
      </c>
      <c r="K251" s="32">
        <v>15.22</v>
      </c>
      <c r="L251" s="33">
        <f t="shared" si="35"/>
        <v>2572476</v>
      </c>
      <c r="M251" s="33">
        <f t="shared" si="36"/>
        <v>6164260</v>
      </c>
      <c r="N251" s="36">
        <f t="shared" si="37"/>
        <v>4363526.8</v>
      </c>
      <c r="O251" s="32">
        <f t="shared" si="40"/>
        <v>1894200</v>
      </c>
      <c r="P251" s="32">
        <f t="shared" si="41"/>
        <v>3957200</v>
      </c>
      <c r="Q251" s="32">
        <f t="shared" si="42"/>
        <v>5851400</v>
      </c>
      <c r="R251" s="35">
        <f t="shared" si="43"/>
        <v>4050666.8</v>
      </c>
      <c r="S251" s="32">
        <v>0</v>
      </c>
    </row>
    <row r="252" spans="1:19" ht="17.25" x14ac:dyDescent="0.4">
      <c r="A252" s="16" t="s">
        <v>4</v>
      </c>
      <c r="B252" s="16">
        <v>704775</v>
      </c>
      <c r="C252" s="15" t="s">
        <v>287</v>
      </c>
      <c r="D252" s="15"/>
      <c r="E252" s="32">
        <v>24.240000000000002</v>
      </c>
      <c r="F252" s="32">
        <f t="shared" si="33"/>
        <v>1948320</v>
      </c>
      <c r="G252" s="32">
        <f t="shared" si="34"/>
        <v>858704</v>
      </c>
      <c r="H252" s="32">
        <v>9.02</v>
      </c>
      <c r="I252" s="32">
        <f t="shared" si="38"/>
        <v>4215940</v>
      </c>
      <c r="J252" s="32">
        <f t="shared" si="39"/>
        <v>1713772</v>
      </c>
      <c r="K252" s="32">
        <v>15.22</v>
      </c>
      <c r="L252" s="33">
        <f t="shared" si="35"/>
        <v>2572476</v>
      </c>
      <c r="M252" s="33">
        <f t="shared" si="36"/>
        <v>6164260</v>
      </c>
      <c r="N252" s="36">
        <f t="shared" si="37"/>
        <v>4363526.8</v>
      </c>
      <c r="O252" s="32">
        <f t="shared" si="40"/>
        <v>1894200</v>
      </c>
      <c r="P252" s="32">
        <f t="shared" si="41"/>
        <v>3957200</v>
      </c>
      <c r="Q252" s="32">
        <f t="shared" si="42"/>
        <v>5851400</v>
      </c>
      <c r="R252" s="35">
        <f t="shared" si="43"/>
        <v>4050666.8</v>
      </c>
      <c r="S252" s="32">
        <v>0</v>
      </c>
    </row>
    <row r="253" spans="1:19" ht="31.5" x14ac:dyDescent="0.4">
      <c r="A253" s="16" t="s">
        <v>4</v>
      </c>
      <c r="B253" s="16">
        <v>704780</v>
      </c>
      <c r="C253" s="15" t="s">
        <v>288</v>
      </c>
      <c r="D253" s="15"/>
      <c r="E253" s="32">
        <v>24.240000000000002</v>
      </c>
      <c r="F253" s="32">
        <f t="shared" si="33"/>
        <v>1948320</v>
      </c>
      <c r="G253" s="32">
        <f t="shared" si="34"/>
        <v>858704</v>
      </c>
      <c r="H253" s="32">
        <v>9.02</v>
      </c>
      <c r="I253" s="32">
        <f t="shared" si="38"/>
        <v>4215940</v>
      </c>
      <c r="J253" s="32">
        <f t="shared" si="39"/>
        <v>1713772</v>
      </c>
      <c r="K253" s="32">
        <v>15.22</v>
      </c>
      <c r="L253" s="33">
        <f t="shared" si="35"/>
        <v>2572476</v>
      </c>
      <c r="M253" s="33">
        <f t="shared" si="36"/>
        <v>6164260</v>
      </c>
      <c r="N253" s="36">
        <f t="shared" si="37"/>
        <v>4363526.8</v>
      </c>
      <c r="O253" s="32">
        <f t="shared" si="40"/>
        <v>1894200</v>
      </c>
      <c r="P253" s="32">
        <f t="shared" si="41"/>
        <v>3957200</v>
      </c>
      <c r="Q253" s="32">
        <f t="shared" si="42"/>
        <v>5851400</v>
      </c>
      <c r="R253" s="35">
        <f t="shared" si="43"/>
        <v>4050666.8</v>
      </c>
      <c r="S253" s="32">
        <v>0</v>
      </c>
    </row>
    <row r="254" spans="1:19" ht="17.25" x14ac:dyDescent="0.4">
      <c r="A254" s="16" t="s">
        <v>4</v>
      </c>
      <c r="B254" s="16">
        <v>704785</v>
      </c>
      <c r="C254" s="15" t="s">
        <v>289</v>
      </c>
      <c r="D254" s="15"/>
      <c r="E254" s="32">
        <v>7.25</v>
      </c>
      <c r="F254" s="32">
        <f t="shared" si="33"/>
        <v>699840</v>
      </c>
      <c r="G254" s="32">
        <f t="shared" si="34"/>
        <v>308448</v>
      </c>
      <c r="H254" s="32">
        <v>3.24</v>
      </c>
      <c r="I254" s="32">
        <f t="shared" si="38"/>
        <v>1110770</v>
      </c>
      <c r="J254" s="32">
        <f t="shared" si="39"/>
        <v>451526</v>
      </c>
      <c r="K254" s="32">
        <v>4.01</v>
      </c>
      <c r="L254" s="33">
        <f t="shared" si="35"/>
        <v>759974</v>
      </c>
      <c r="M254" s="33">
        <f t="shared" si="36"/>
        <v>1810610</v>
      </c>
      <c r="N254" s="36">
        <f t="shared" si="37"/>
        <v>1278628.2000000002</v>
      </c>
      <c r="O254" s="32">
        <f t="shared" si="40"/>
        <v>680400</v>
      </c>
      <c r="P254" s="32">
        <f t="shared" si="41"/>
        <v>1042600</v>
      </c>
      <c r="Q254" s="32">
        <f t="shared" si="42"/>
        <v>1723000</v>
      </c>
      <c r="R254" s="35">
        <f t="shared" si="43"/>
        <v>1191018.2000000002</v>
      </c>
      <c r="S254" s="32">
        <v>0</v>
      </c>
    </row>
    <row r="255" spans="1:19" ht="17.25" x14ac:dyDescent="0.4">
      <c r="A255" s="16" t="s">
        <v>4</v>
      </c>
      <c r="B255" s="16">
        <v>704790</v>
      </c>
      <c r="C255" s="15" t="s">
        <v>290</v>
      </c>
      <c r="D255" s="15"/>
      <c r="E255" s="32">
        <v>23</v>
      </c>
      <c r="F255" s="32">
        <f t="shared" si="33"/>
        <v>2916000</v>
      </c>
      <c r="G255" s="32">
        <f t="shared" si="34"/>
        <v>1285200</v>
      </c>
      <c r="H255" s="32">
        <v>13.5</v>
      </c>
      <c r="I255" s="32">
        <f t="shared" si="38"/>
        <v>2631500</v>
      </c>
      <c r="J255" s="32">
        <f t="shared" si="39"/>
        <v>1069700</v>
      </c>
      <c r="K255" s="32">
        <v>9.5</v>
      </c>
      <c r="L255" s="33">
        <f t="shared" si="35"/>
        <v>2354900</v>
      </c>
      <c r="M255" s="33">
        <f t="shared" si="36"/>
        <v>5547500</v>
      </c>
      <c r="N255" s="36">
        <f t="shared" si="37"/>
        <v>3899070</v>
      </c>
      <c r="O255" s="32">
        <f t="shared" si="40"/>
        <v>2835000</v>
      </c>
      <c r="P255" s="32">
        <f t="shared" si="41"/>
        <v>2470000</v>
      </c>
      <c r="Q255" s="32">
        <f t="shared" si="42"/>
        <v>5305000</v>
      </c>
      <c r="R255" s="35">
        <f t="shared" si="43"/>
        <v>3656570</v>
      </c>
      <c r="S255" s="32">
        <v>0</v>
      </c>
    </row>
    <row r="256" spans="1:19" ht="31.5" x14ac:dyDescent="0.4">
      <c r="A256" s="16" t="s">
        <v>4</v>
      </c>
      <c r="B256" s="16">
        <v>704795</v>
      </c>
      <c r="C256" s="15" t="s">
        <v>291</v>
      </c>
      <c r="D256" s="15"/>
      <c r="E256" s="32">
        <v>14.31</v>
      </c>
      <c r="F256" s="32">
        <f t="shared" si="33"/>
        <v>1429920</v>
      </c>
      <c r="G256" s="32">
        <f t="shared" si="34"/>
        <v>630224</v>
      </c>
      <c r="H256" s="32">
        <v>6.62</v>
      </c>
      <c r="I256" s="32">
        <f t="shared" si="38"/>
        <v>2130130</v>
      </c>
      <c r="J256" s="32">
        <f t="shared" si="39"/>
        <v>865894</v>
      </c>
      <c r="K256" s="32">
        <v>7.69</v>
      </c>
      <c r="L256" s="33">
        <f t="shared" si="35"/>
        <v>1496118</v>
      </c>
      <c r="M256" s="33">
        <f t="shared" si="36"/>
        <v>3560050</v>
      </c>
      <c r="N256" s="36">
        <f t="shared" si="37"/>
        <v>2512767.4</v>
      </c>
      <c r="O256" s="32">
        <f t="shared" si="40"/>
        <v>1390200</v>
      </c>
      <c r="P256" s="32">
        <f t="shared" si="41"/>
        <v>1999400</v>
      </c>
      <c r="Q256" s="32">
        <f t="shared" si="42"/>
        <v>3389600</v>
      </c>
      <c r="R256" s="35">
        <f t="shared" si="43"/>
        <v>2342317.4</v>
      </c>
      <c r="S256" s="32">
        <v>0</v>
      </c>
    </row>
    <row r="257" spans="1:19" ht="17.25" x14ac:dyDescent="0.4">
      <c r="A257" s="16" t="s">
        <v>4</v>
      </c>
      <c r="B257" s="16">
        <v>704800</v>
      </c>
      <c r="C257" s="15" t="s">
        <v>292</v>
      </c>
      <c r="D257" s="15"/>
      <c r="E257" s="32">
        <v>12.79</v>
      </c>
      <c r="F257" s="32">
        <f t="shared" si="33"/>
        <v>1319760</v>
      </c>
      <c r="G257" s="32">
        <f t="shared" si="34"/>
        <v>581672</v>
      </c>
      <c r="H257" s="32">
        <v>6.11</v>
      </c>
      <c r="I257" s="32">
        <f t="shared" si="38"/>
        <v>1850360</v>
      </c>
      <c r="J257" s="32">
        <f t="shared" si="39"/>
        <v>752168</v>
      </c>
      <c r="K257" s="32">
        <v>6.68</v>
      </c>
      <c r="L257" s="33">
        <f t="shared" si="35"/>
        <v>1333840</v>
      </c>
      <c r="M257" s="33">
        <f t="shared" si="36"/>
        <v>3170120</v>
      </c>
      <c r="N257" s="36">
        <f t="shared" si="37"/>
        <v>2236432</v>
      </c>
      <c r="O257" s="32">
        <f t="shared" si="40"/>
        <v>1283100</v>
      </c>
      <c r="P257" s="32">
        <f t="shared" si="41"/>
        <v>1736800</v>
      </c>
      <c r="Q257" s="32">
        <f t="shared" si="42"/>
        <v>3019900</v>
      </c>
      <c r="R257" s="35">
        <f t="shared" si="43"/>
        <v>2086212</v>
      </c>
      <c r="S257" s="32">
        <v>0</v>
      </c>
    </row>
    <row r="258" spans="1:19" ht="31.5" x14ac:dyDescent="0.4">
      <c r="A258" s="16" t="s">
        <v>4</v>
      </c>
      <c r="B258" s="16">
        <v>704805</v>
      </c>
      <c r="C258" s="15" t="s">
        <v>293</v>
      </c>
      <c r="D258" s="15"/>
      <c r="E258" s="32">
        <v>17.68</v>
      </c>
      <c r="F258" s="32">
        <f t="shared" si="33"/>
        <v>1337040</v>
      </c>
      <c r="G258" s="32">
        <f t="shared" si="34"/>
        <v>589288</v>
      </c>
      <c r="H258" s="32">
        <v>6.19</v>
      </c>
      <c r="I258" s="32">
        <f t="shared" si="38"/>
        <v>3182730</v>
      </c>
      <c r="J258" s="32">
        <f t="shared" si="39"/>
        <v>1293774</v>
      </c>
      <c r="K258" s="32">
        <v>11.49</v>
      </c>
      <c r="L258" s="33">
        <f t="shared" si="35"/>
        <v>1883062</v>
      </c>
      <c r="M258" s="33">
        <f t="shared" si="36"/>
        <v>4519770</v>
      </c>
      <c r="N258" s="36">
        <f t="shared" si="37"/>
        <v>3201626.6</v>
      </c>
      <c r="O258" s="32">
        <f t="shared" si="40"/>
        <v>1299900</v>
      </c>
      <c r="P258" s="32">
        <f t="shared" si="41"/>
        <v>2987400</v>
      </c>
      <c r="Q258" s="32">
        <f t="shared" si="42"/>
        <v>4287300</v>
      </c>
      <c r="R258" s="35">
        <f t="shared" si="43"/>
        <v>2969156.6</v>
      </c>
      <c r="S258" s="32">
        <v>0</v>
      </c>
    </row>
    <row r="259" spans="1:19" ht="31.5" x14ac:dyDescent="0.4">
      <c r="A259" s="16" t="s">
        <v>4</v>
      </c>
      <c r="B259" s="16">
        <v>704810</v>
      </c>
      <c r="C259" s="15" t="s">
        <v>294</v>
      </c>
      <c r="D259" s="15"/>
      <c r="E259" s="32">
        <v>20.72</v>
      </c>
      <c r="F259" s="32">
        <f t="shared" ref="F259:F318" si="44">H259*216000</f>
        <v>1566000</v>
      </c>
      <c r="G259" s="32">
        <f t="shared" ref="G259:G318" si="45">H259*95200</f>
        <v>690200</v>
      </c>
      <c r="H259" s="32">
        <v>7.25</v>
      </c>
      <c r="I259" s="32">
        <f t="shared" si="38"/>
        <v>3731190</v>
      </c>
      <c r="J259" s="32">
        <f t="shared" si="39"/>
        <v>1516722</v>
      </c>
      <c r="K259" s="32">
        <v>13.47</v>
      </c>
      <c r="L259" s="33">
        <f t="shared" ref="L259:L318" si="46">J259+G259</f>
        <v>2206922</v>
      </c>
      <c r="M259" s="33">
        <f t="shared" ref="M259:M318" si="47">I259+F259</f>
        <v>5297190</v>
      </c>
      <c r="N259" s="36">
        <f t="shared" ref="N259:N318" si="48">M259-(L259*70%)</f>
        <v>3752344.6</v>
      </c>
      <c r="O259" s="32">
        <f t="shared" si="40"/>
        <v>1522500</v>
      </c>
      <c r="P259" s="32">
        <f t="shared" si="41"/>
        <v>3502200</v>
      </c>
      <c r="Q259" s="32">
        <f t="shared" si="42"/>
        <v>5024700</v>
      </c>
      <c r="R259" s="35">
        <f t="shared" si="43"/>
        <v>3479854.6</v>
      </c>
      <c r="S259" s="32">
        <v>0</v>
      </c>
    </row>
    <row r="260" spans="1:19" ht="31.5" x14ac:dyDescent="0.4">
      <c r="A260" s="16" t="s">
        <v>4</v>
      </c>
      <c r="B260" s="16">
        <v>704815</v>
      </c>
      <c r="C260" s="15" t="s">
        <v>295</v>
      </c>
      <c r="D260" s="15"/>
      <c r="E260" s="32">
        <v>26.77</v>
      </c>
      <c r="F260" s="32">
        <f t="shared" si="44"/>
        <v>2380320</v>
      </c>
      <c r="G260" s="32">
        <f t="shared" si="45"/>
        <v>1049104</v>
      </c>
      <c r="H260" s="32">
        <v>11.02</v>
      </c>
      <c r="I260" s="32">
        <f t="shared" ref="I260:I318" si="49">K260*277000</f>
        <v>4362750</v>
      </c>
      <c r="J260" s="32">
        <f t="shared" ref="J260:J318" si="50">112600*K260</f>
        <v>1773450</v>
      </c>
      <c r="K260" s="32">
        <v>15.75</v>
      </c>
      <c r="L260" s="33">
        <f t="shared" si="46"/>
        <v>2822554</v>
      </c>
      <c r="M260" s="33">
        <f t="shared" si="47"/>
        <v>6743070</v>
      </c>
      <c r="N260" s="36">
        <f t="shared" si="48"/>
        <v>4767282.2</v>
      </c>
      <c r="O260" s="32">
        <f t="shared" ref="O260:O318" si="51">H260*210000</f>
        <v>2314200</v>
      </c>
      <c r="P260" s="32">
        <f t="shared" ref="P260:P318" si="52">K260*260000</f>
        <v>4095000</v>
      </c>
      <c r="Q260" s="32">
        <f t="shared" ref="Q260:Q318" si="53">O260+P260</f>
        <v>6409200</v>
      </c>
      <c r="R260" s="35">
        <f t="shared" ref="R260:R318" si="54">Q260-(L260*70%)</f>
        <v>4433412.2</v>
      </c>
      <c r="S260" s="32">
        <v>0</v>
      </c>
    </row>
    <row r="261" spans="1:19" ht="17.25" x14ac:dyDescent="0.4">
      <c r="A261" s="16" t="s">
        <v>4</v>
      </c>
      <c r="B261" s="16">
        <v>704820</v>
      </c>
      <c r="C261" s="15" t="s">
        <v>296</v>
      </c>
      <c r="D261" s="15"/>
      <c r="E261" s="32">
        <v>11.8</v>
      </c>
      <c r="F261" s="32">
        <f t="shared" si="44"/>
        <v>1000080</v>
      </c>
      <c r="G261" s="32">
        <f t="shared" si="45"/>
        <v>440776</v>
      </c>
      <c r="H261" s="32">
        <v>4.63</v>
      </c>
      <c r="I261" s="32">
        <f t="shared" si="49"/>
        <v>1986090</v>
      </c>
      <c r="J261" s="32">
        <f t="shared" si="50"/>
        <v>807342</v>
      </c>
      <c r="K261" s="32">
        <v>7.17</v>
      </c>
      <c r="L261" s="33">
        <f t="shared" si="46"/>
        <v>1248118</v>
      </c>
      <c r="M261" s="33">
        <f t="shared" si="47"/>
        <v>2986170</v>
      </c>
      <c r="N261" s="36">
        <f t="shared" si="48"/>
        <v>2112487.4</v>
      </c>
      <c r="O261" s="32">
        <f t="shared" si="51"/>
        <v>972300</v>
      </c>
      <c r="P261" s="32">
        <f t="shared" si="52"/>
        <v>1864200</v>
      </c>
      <c r="Q261" s="32">
        <f t="shared" si="53"/>
        <v>2836500</v>
      </c>
      <c r="R261" s="35">
        <f t="shared" si="54"/>
        <v>1962817.4</v>
      </c>
      <c r="S261" s="32">
        <v>0</v>
      </c>
    </row>
    <row r="262" spans="1:19" ht="31.5" x14ac:dyDescent="0.4">
      <c r="A262" s="16" t="s">
        <v>4</v>
      </c>
      <c r="B262" s="16">
        <v>704825</v>
      </c>
      <c r="C262" s="15" t="s">
        <v>297</v>
      </c>
      <c r="D262" s="15"/>
      <c r="E262" s="32">
        <v>12.19</v>
      </c>
      <c r="F262" s="32">
        <f t="shared" si="44"/>
        <v>1084320</v>
      </c>
      <c r="G262" s="32">
        <f t="shared" si="45"/>
        <v>477903.99999999994</v>
      </c>
      <c r="H262" s="32">
        <v>5.0199999999999996</v>
      </c>
      <c r="I262" s="32">
        <f t="shared" si="49"/>
        <v>1986090</v>
      </c>
      <c r="J262" s="32">
        <f t="shared" si="50"/>
        <v>807342</v>
      </c>
      <c r="K262" s="32">
        <v>7.17</v>
      </c>
      <c r="L262" s="33">
        <f t="shared" si="46"/>
        <v>1285246</v>
      </c>
      <c r="M262" s="33">
        <f t="shared" si="47"/>
        <v>3070410</v>
      </c>
      <c r="N262" s="36">
        <f t="shared" si="48"/>
        <v>2170737.7999999998</v>
      </c>
      <c r="O262" s="32">
        <f t="shared" si="51"/>
        <v>1054200</v>
      </c>
      <c r="P262" s="32">
        <f t="shared" si="52"/>
        <v>1864200</v>
      </c>
      <c r="Q262" s="32">
        <f t="shared" si="53"/>
        <v>2918400</v>
      </c>
      <c r="R262" s="35">
        <f t="shared" si="54"/>
        <v>2018727.8</v>
      </c>
      <c r="S262" s="32">
        <v>0</v>
      </c>
    </row>
    <row r="263" spans="1:19" ht="17.25" x14ac:dyDescent="0.4">
      <c r="A263" s="16" t="s">
        <v>4</v>
      </c>
      <c r="B263" s="16">
        <v>704830</v>
      </c>
      <c r="C263" s="15" t="s">
        <v>298</v>
      </c>
      <c r="D263" s="15"/>
      <c r="E263" s="32">
        <v>10.35</v>
      </c>
      <c r="F263" s="32">
        <f t="shared" si="44"/>
        <v>920160</v>
      </c>
      <c r="G263" s="32">
        <f t="shared" si="45"/>
        <v>405552</v>
      </c>
      <c r="H263" s="32">
        <v>4.26</v>
      </c>
      <c r="I263" s="32">
        <f t="shared" si="49"/>
        <v>1686930</v>
      </c>
      <c r="J263" s="32">
        <f t="shared" si="50"/>
        <v>685734</v>
      </c>
      <c r="K263" s="32">
        <v>6.09</v>
      </c>
      <c r="L263" s="33">
        <f t="shared" si="46"/>
        <v>1091286</v>
      </c>
      <c r="M263" s="33">
        <f t="shared" si="47"/>
        <v>2607090</v>
      </c>
      <c r="N263" s="36">
        <f t="shared" si="48"/>
        <v>1843189.8</v>
      </c>
      <c r="O263" s="32">
        <f t="shared" si="51"/>
        <v>894600</v>
      </c>
      <c r="P263" s="32">
        <f t="shared" si="52"/>
        <v>1583400</v>
      </c>
      <c r="Q263" s="32">
        <f t="shared" si="53"/>
        <v>2478000</v>
      </c>
      <c r="R263" s="35">
        <f t="shared" si="54"/>
        <v>1714099.8</v>
      </c>
      <c r="S263" s="32">
        <v>0</v>
      </c>
    </row>
    <row r="264" spans="1:19" ht="31.5" x14ac:dyDescent="0.4">
      <c r="A264" s="16" t="s">
        <v>4</v>
      </c>
      <c r="B264" s="16">
        <v>704835</v>
      </c>
      <c r="C264" s="15" t="s">
        <v>299</v>
      </c>
      <c r="D264" s="15"/>
      <c r="E264" s="32">
        <v>14.719999999999999</v>
      </c>
      <c r="F264" s="32">
        <f t="shared" si="44"/>
        <v>1308960</v>
      </c>
      <c r="G264" s="32">
        <f t="shared" si="45"/>
        <v>576912</v>
      </c>
      <c r="H264" s="32">
        <v>6.06</v>
      </c>
      <c r="I264" s="32">
        <f t="shared" si="49"/>
        <v>2398820</v>
      </c>
      <c r="J264" s="32">
        <f t="shared" si="50"/>
        <v>975116</v>
      </c>
      <c r="K264" s="32">
        <v>8.66</v>
      </c>
      <c r="L264" s="33">
        <f t="shared" si="46"/>
        <v>1552028</v>
      </c>
      <c r="M264" s="33">
        <f t="shared" si="47"/>
        <v>3707780</v>
      </c>
      <c r="N264" s="36">
        <f t="shared" si="48"/>
        <v>2621360.4000000004</v>
      </c>
      <c r="O264" s="32">
        <f t="shared" si="51"/>
        <v>1272600</v>
      </c>
      <c r="P264" s="32">
        <f t="shared" si="52"/>
        <v>2251600</v>
      </c>
      <c r="Q264" s="32">
        <f t="shared" si="53"/>
        <v>3524200</v>
      </c>
      <c r="R264" s="35">
        <f t="shared" si="54"/>
        <v>2437780.4000000004</v>
      </c>
      <c r="S264" s="32">
        <v>0</v>
      </c>
    </row>
    <row r="265" spans="1:19" ht="17.25" x14ac:dyDescent="0.4">
      <c r="A265" s="16" t="s">
        <v>4</v>
      </c>
      <c r="B265" s="16">
        <v>704840</v>
      </c>
      <c r="C265" s="15" t="s">
        <v>300</v>
      </c>
      <c r="D265" s="15"/>
      <c r="E265" s="32">
        <v>9.3699999999999992</v>
      </c>
      <c r="F265" s="32">
        <f t="shared" si="44"/>
        <v>708480</v>
      </c>
      <c r="G265" s="32">
        <f t="shared" si="45"/>
        <v>312256</v>
      </c>
      <c r="H265" s="32">
        <v>3.28</v>
      </c>
      <c r="I265" s="32">
        <f t="shared" si="49"/>
        <v>1686930</v>
      </c>
      <c r="J265" s="32">
        <f t="shared" si="50"/>
        <v>685734</v>
      </c>
      <c r="K265" s="32">
        <v>6.09</v>
      </c>
      <c r="L265" s="33">
        <f t="shared" si="46"/>
        <v>997990</v>
      </c>
      <c r="M265" s="33">
        <f t="shared" si="47"/>
        <v>2395410</v>
      </c>
      <c r="N265" s="36">
        <f t="shared" si="48"/>
        <v>1696817</v>
      </c>
      <c r="O265" s="32">
        <f t="shared" si="51"/>
        <v>688800</v>
      </c>
      <c r="P265" s="32">
        <f t="shared" si="52"/>
        <v>1583400</v>
      </c>
      <c r="Q265" s="32">
        <f t="shared" si="53"/>
        <v>2272200</v>
      </c>
      <c r="R265" s="35">
        <f t="shared" si="54"/>
        <v>1573607</v>
      </c>
      <c r="S265" s="32">
        <v>0</v>
      </c>
    </row>
    <row r="266" spans="1:19" ht="17.25" x14ac:dyDescent="0.4">
      <c r="A266" s="16" t="s">
        <v>4</v>
      </c>
      <c r="B266" s="16">
        <v>704845</v>
      </c>
      <c r="C266" s="15" t="s">
        <v>301</v>
      </c>
      <c r="D266" s="15"/>
      <c r="E266" s="32">
        <v>25</v>
      </c>
      <c r="F266" s="32">
        <f t="shared" si="44"/>
        <v>2376000</v>
      </c>
      <c r="G266" s="32">
        <f t="shared" si="45"/>
        <v>1047200</v>
      </c>
      <c r="H266" s="32">
        <v>11</v>
      </c>
      <c r="I266" s="32">
        <f t="shared" si="49"/>
        <v>3878000</v>
      </c>
      <c r="J266" s="32">
        <f t="shared" si="50"/>
        <v>1576400</v>
      </c>
      <c r="K266" s="32">
        <v>14</v>
      </c>
      <c r="L266" s="33">
        <f t="shared" si="46"/>
        <v>2623600</v>
      </c>
      <c r="M266" s="33">
        <f t="shared" si="47"/>
        <v>6254000</v>
      </c>
      <c r="N266" s="36">
        <f t="shared" si="48"/>
        <v>4417480</v>
      </c>
      <c r="O266" s="32">
        <f t="shared" si="51"/>
        <v>2310000</v>
      </c>
      <c r="P266" s="32">
        <f t="shared" si="52"/>
        <v>3640000</v>
      </c>
      <c r="Q266" s="32">
        <f t="shared" si="53"/>
        <v>5950000</v>
      </c>
      <c r="R266" s="35">
        <f t="shared" si="54"/>
        <v>4113480</v>
      </c>
      <c r="S266" s="32">
        <v>0</v>
      </c>
    </row>
    <row r="267" spans="1:19" ht="47.25" x14ac:dyDescent="0.4">
      <c r="A267" s="16" t="s">
        <v>4</v>
      </c>
      <c r="B267" s="16">
        <v>704850</v>
      </c>
      <c r="C267" s="15" t="s">
        <v>302</v>
      </c>
      <c r="D267" s="15"/>
      <c r="E267" s="32">
        <v>14.06</v>
      </c>
      <c r="F267" s="32">
        <f t="shared" si="44"/>
        <v>1062720</v>
      </c>
      <c r="G267" s="32">
        <f t="shared" si="45"/>
        <v>468384</v>
      </c>
      <c r="H267" s="32">
        <v>4.92</v>
      </c>
      <c r="I267" s="32">
        <f t="shared" si="49"/>
        <v>2531780</v>
      </c>
      <c r="J267" s="32">
        <f t="shared" si="50"/>
        <v>1029164.0000000001</v>
      </c>
      <c r="K267" s="32">
        <v>9.14</v>
      </c>
      <c r="L267" s="33">
        <f t="shared" si="46"/>
        <v>1497548</v>
      </c>
      <c r="M267" s="33">
        <f t="shared" si="47"/>
        <v>3594500</v>
      </c>
      <c r="N267" s="36">
        <f t="shared" si="48"/>
        <v>2546216.4</v>
      </c>
      <c r="O267" s="32">
        <f t="shared" si="51"/>
        <v>1033200</v>
      </c>
      <c r="P267" s="32">
        <f t="shared" si="52"/>
        <v>2376400</v>
      </c>
      <c r="Q267" s="32">
        <f t="shared" si="53"/>
        <v>3409600</v>
      </c>
      <c r="R267" s="35">
        <f t="shared" si="54"/>
        <v>2361316.4</v>
      </c>
      <c r="S267" s="32">
        <v>0</v>
      </c>
    </row>
    <row r="268" spans="1:19" ht="47.25" x14ac:dyDescent="0.4">
      <c r="A268" s="16" t="s">
        <v>4</v>
      </c>
      <c r="B268" s="16">
        <v>704855</v>
      </c>
      <c r="C268" s="15" t="s">
        <v>303</v>
      </c>
      <c r="D268" s="15"/>
      <c r="E268" s="32">
        <v>21</v>
      </c>
      <c r="F268" s="32">
        <f t="shared" si="44"/>
        <v>2160000</v>
      </c>
      <c r="G268" s="32">
        <f t="shared" si="45"/>
        <v>952000</v>
      </c>
      <c r="H268" s="32">
        <v>10</v>
      </c>
      <c r="I268" s="32">
        <f t="shared" si="49"/>
        <v>3047000</v>
      </c>
      <c r="J268" s="32">
        <f t="shared" si="50"/>
        <v>1238600</v>
      </c>
      <c r="K268" s="32">
        <v>11</v>
      </c>
      <c r="L268" s="33">
        <f t="shared" si="46"/>
        <v>2190600</v>
      </c>
      <c r="M268" s="33">
        <f t="shared" si="47"/>
        <v>5207000</v>
      </c>
      <c r="N268" s="36">
        <f t="shared" si="48"/>
        <v>3673580</v>
      </c>
      <c r="O268" s="32">
        <f t="shared" si="51"/>
        <v>2100000</v>
      </c>
      <c r="P268" s="32">
        <f t="shared" si="52"/>
        <v>2860000</v>
      </c>
      <c r="Q268" s="32">
        <f t="shared" si="53"/>
        <v>4960000</v>
      </c>
      <c r="R268" s="35">
        <f t="shared" si="54"/>
        <v>3426580</v>
      </c>
      <c r="S268" s="32">
        <v>0</v>
      </c>
    </row>
    <row r="269" spans="1:19" ht="17.25" x14ac:dyDescent="0.4">
      <c r="A269" s="16" t="s">
        <v>4</v>
      </c>
      <c r="B269" s="16">
        <v>704860</v>
      </c>
      <c r="C269" s="15" t="s">
        <v>304</v>
      </c>
      <c r="D269" s="15"/>
      <c r="E269" s="32">
        <v>11.09</v>
      </c>
      <c r="F269" s="32">
        <f t="shared" si="44"/>
        <v>838080</v>
      </c>
      <c r="G269" s="32">
        <f t="shared" si="45"/>
        <v>369376</v>
      </c>
      <c r="H269" s="32">
        <v>3.88</v>
      </c>
      <c r="I269" s="32">
        <f t="shared" si="49"/>
        <v>1997170</v>
      </c>
      <c r="J269" s="32">
        <f t="shared" si="50"/>
        <v>811846</v>
      </c>
      <c r="K269" s="32">
        <v>7.21</v>
      </c>
      <c r="L269" s="33">
        <f t="shared" si="46"/>
        <v>1181222</v>
      </c>
      <c r="M269" s="33">
        <f t="shared" si="47"/>
        <v>2835250</v>
      </c>
      <c r="N269" s="36">
        <f t="shared" si="48"/>
        <v>2008394.6</v>
      </c>
      <c r="O269" s="32">
        <f t="shared" si="51"/>
        <v>814800</v>
      </c>
      <c r="P269" s="32">
        <f t="shared" si="52"/>
        <v>1874600</v>
      </c>
      <c r="Q269" s="32">
        <f t="shared" si="53"/>
        <v>2689400</v>
      </c>
      <c r="R269" s="35">
        <f t="shared" si="54"/>
        <v>1862544.6</v>
      </c>
      <c r="S269" s="32">
        <v>0</v>
      </c>
    </row>
    <row r="270" spans="1:19" ht="31.5" x14ac:dyDescent="0.4">
      <c r="A270" s="16" t="s">
        <v>4</v>
      </c>
      <c r="B270" s="16">
        <v>704865</v>
      </c>
      <c r="C270" s="15" t="s">
        <v>305</v>
      </c>
      <c r="D270" s="15"/>
      <c r="E270" s="32">
        <v>13.07</v>
      </c>
      <c r="F270" s="32">
        <f t="shared" si="44"/>
        <v>1162080</v>
      </c>
      <c r="G270" s="32">
        <f t="shared" si="45"/>
        <v>512176</v>
      </c>
      <c r="H270" s="32">
        <v>5.38</v>
      </c>
      <c r="I270" s="32">
        <f t="shared" si="49"/>
        <v>2130130</v>
      </c>
      <c r="J270" s="32">
        <f t="shared" si="50"/>
        <v>865894</v>
      </c>
      <c r="K270" s="32">
        <v>7.69</v>
      </c>
      <c r="L270" s="33">
        <f t="shared" si="46"/>
        <v>1378070</v>
      </c>
      <c r="M270" s="33">
        <f t="shared" si="47"/>
        <v>3292210</v>
      </c>
      <c r="N270" s="36">
        <f t="shared" si="48"/>
        <v>2327561</v>
      </c>
      <c r="O270" s="32">
        <f t="shared" si="51"/>
        <v>1129800</v>
      </c>
      <c r="P270" s="32">
        <f t="shared" si="52"/>
        <v>1999400</v>
      </c>
      <c r="Q270" s="32">
        <f t="shared" si="53"/>
        <v>3129200</v>
      </c>
      <c r="R270" s="35">
        <f t="shared" si="54"/>
        <v>2164551</v>
      </c>
      <c r="S270" s="32">
        <v>0</v>
      </c>
    </row>
    <row r="271" spans="1:19" ht="47.25" x14ac:dyDescent="0.4">
      <c r="A271" s="16" t="s">
        <v>4</v>
      </c>
      <c r="B271" s="16">
        <v>704870</v>
      </c>
      <c r="C271" s="15" t="s">
        <v>306</v>
      </c>
      <c r="D271" s="15"/>
      <c r="E271" s="32">
        <v>17.010000000000002</v>
      </c>
      <c r="F271" s="32">
        <f t="shared" si="44"/>
        <v>1699920</v>
      </c>
      <c r="G271" s="32">
        <f t="shared" si="45"/>
        <v>749224</v>
      </c>
      <c r="H271" s="32">
        <v>7.87</v>
      </c>
      <c r="I271" s="32">
        <f t="shared" si="49"/>
        <v>2531780</v>
      </c>
      <c r="J271" s="32">
        <f t="shared" si="50"/>
        <v>1029164.0000000001</v>
      </c>
      <c r="K271" s="32">
        <v>9.14</v>
      </c>
      <c r="L271" s="33">
        <f t="shared" si="46"/>
        <v>1778388</v>
      </c>
      <c r="M271" s="33">
        <f t="shared" si="47"/>
        <v>4231700</v>
      </c>
      <c r="N271" s="36">
        <f t="shared" si="48"/>
        <v>2986828.4000000004</v>
      </c>
      <c r="O271" s="32">
        <f t="shared" si="51"/>
        <v>1652700</v>
      </c>
      <c r="P271" s="32">
        <f t="shared" si="52"/>
        <v>2376400</v>
      </c>
      <c r="Q271" s="32">
        <f t="shared" si="53"/>
        <v>4029100</v>
      </c>
      <c r="R271" s="35">
        <f t="shared" si="54"/>
        <v>2784228.4000000004</v>
      </c>
      <c r="S271" s="32">
        <v>0</v>
      </c>
    </row>
    <row r="272" spans="1:19" ht="31.5" x14ac:dyDescent="0.4">
      <c r="A272" s="16" t="s">
        <v>4</v>
      </c>
      <c r="B272" s="16">
        <v>704875</v>
      </c>
      <c r="C272" s="15" t="s">
        <v>307</v>
      </c>
      <c r="D272" s="15"/>
      <c r="E272" s="32">
        <v>11.870000000000001</v>
      </c>
      <c r="F272" s="32">
        <f t="shared" si="44"/>
        <v>1006560</v>
      </c>
      <c r="G272" s="32">
        <f t="shared" si="45"/>
        <v>443632</v>
      </c>
      <c r="H272" s="32">
        <v>4.66</v>
      </c>
      <c r="I272" s="32">
        <f t="shared" si="49"/>
        <v>1997170</v>
      </c>
      <c r="J272" s="32">
        <f t="shared" si="50"/>
        <v>811846</v>
      </c>
      <c r="K272" s="32">
        <v>7.21</v>
      </c>
      <c r="L272" s="33">
        <f t="shared" si="46"/>
        <v>1255478</v>
      </c>
      <c r="M272" s="33">
        <f t="shared" si="47"/>
        <v>3003730</v>
      </c>
      <c r="N272" s="36">
        <f t="shared" si="48"/>
        <v>2124895.4</v>
      </c>
      <c r="O272" s="32">
        <f t="shared" si="51"/>
        <v>978600</v>
      </c>
      <c r="P272" s="32">
        <f t="shared" si="52"/>
        <v>1874600</v>
      </c>
      <c r="Q272" s="32">
        <f t="shared" si="53"/>
        <v>2853200</v>
      </c>
      <c r="R272" s="35">
        <f t="shared" si="54"/>
        <v>1974365.4</v>
      </c>
      <c r="S272" s="32">
        <v>0</v>
      </c>
    </row>
    <row r="273" spans="1:19" ht="17.25" x14ac:dyDescent="0.4">
      <c r="A273" s="16" t="s">
        <v>4</v>
      </c>
      <c r="B273" s="16">
        <v>704880</v>
      </c>
      <c r="C273" s="15" t="s">
        <v>308</v>
      </c>
      <c r="D273" s="15"/>
      <c r="E273" s="32">
        <v>11.870000000000001</v>
      </c>
      <c r="F273" s="32">
        <f t="shared" si="44"/>
        <v>1006560</v>
      </c>
      <c r="G273" s="32">
        <f t="shared" si="45"/>
        <v>443632</v>
      </c>
      <c r="H273" s="32">
        <v>4.66</v>
      </c>
      <c r="I273" s="32">
        <f t="shared" si="49"/>
        <v>1997170</v>
      </c>
      <c r="J273" s="32">
        <f t="shared" si="50"/>
        <v>811846</v>
      </c>
      <c r="K273" s="32">
        <v>7.21</v>
      </c>
      <c r="L273" s="33">
        <f t="shared" si="46"/>
        <v>1255478</v>
      </c>
      <c r="M273" s="33">
        <f t="shared" si="47"/>
        <v>3003730</v>
      </c>
      <c r="N273" s="36">
        <f t="shared" si="48"/>
        <v>2124895.4</v>
      </c>
      <c r="O273" s="32">
        <f t="shared" si="51"/>
        <v>978600</v>
      </c>
      <c r="P273" s="32">
        <f t="shared" si="52"/>
        <v>1874600</v>
      </c>
      <c r="Q273" s="32">
        <f t="shared" si="53"/>
        <v>2853200</v>
      </c>
      <c r="R273" s="35">
        <f t="shared" si="54"/>
        <v>1974365.4</v>
      </c>
      <c r="S273" s="32">
        <v>0</v>
      </c>
    </row>
    <row r="274" spans="1:19" ht="17.25" x14ac:dyDescent="0.4">
      <c r="A274" s="16" t="s">
        <v>4</v>
      </c>
      <c r="B274" s="16">
        <v>704885</v>
      </c>
      <c r="C274" s="15" t="s">
        <v>309</v>
      </c>
      <c r="D274" s="15"/>
      <c r="E274" s="32">
        <v>11.23</v>
      </c>
      <c r="F274" s="32">
        <f t="shared" si="44"/>
        <v>902879.99999999988</v>
      </c>
      <c r="G274" s="32">
        <f t="shared" si="45"/>
        <v>397936</v>
      </c>
      <c r="H274" s="32">
        <v>4.18</v>
      </c>
      <c r="I274" s="32">
        <f t="shared" si="49"/>
        <v>1952850</v>
      </c>
      <c r="J274" s="32">
        <f t="shared" si="50"/>
        <v>793830</v>
      </c>
      <c r="K274" s="32">
        <v>7.05</v>
      </c>
      <c r="L274" s="33">
        <f t="shared" si="46"/>
        <v>1191766</v>
      </c>
      <c r="M274" s="33">
        <f t="shared" si="47"/>
        <v>2855730</v>
      </c>
      <c r="N274" s="36">
        <f t="shared" si="48"/>
        <v>2021493.8</v>
      </c>
      <c r="O274" s="32">
        <f t="shared" si="51"/>
        <v>877799.99999999988</v>
      </c>
      <c r="P274" s="32">
        <f t="shared" si="52"/>
        <v>1833000</v>
      </c>
      <c r="Q274" s="32">
        <f t="shared" si="53"/>
        <v>2710800</v>
      </c>
      <c r="R274" s="35">
        <f t="shared" si="54"/>
        <v>1876563.8</v>
      </c>
      <c r="S274" s="32">
        <v>0</v>
      </c>
    </row>
    <row r="275" spans="1:19" ht="17.25" x14ac:dyDescent="0.4">
      <c r="A275" s="16" t="s">
        <v>4</v>
      </c>
      <c r="B275" s="16">
        <v>704890</v>
      </c>
      <c r="C275" s="15" t="s">
        <v>310</v>
      </c>
      <c r="D275" s="15"/>
      <c r="E275" s="32">
        <v>14</v>
      </c>
      <c r="F275" s="32">
        <f t="shared" si="44"/>
        <v>1512000</v>
      </c>
      <c r="G275" s="32">
        <f t="shared" si="45"/>
        <v>666400</v>
      </c>
      <c r="H275" s="32">
        <v>7</v>
      </c>
      <c r="I275" s="32">
        <f t="shared" si="49"/>
        <v>1939000</v>
      </c>
      <c r="J275" s="32">
        <f t="shared" si="50"/>
        <v>788200</v>
      </c>
      <c r="K275" s="32">
        <v>7</v>
      </c>
      <c r="L275" s="33">
        <f t="shared" si="46"/>
        <v>1454600</v>
      </c>
      <c r="M275" s="33">
        <f t="shared" si="47"/>
        <v>3451000</v>
      </c>
      <c r="N275" s="36">
        <f t="shared" si="48"/>
        <v>2432780</v>
      </c>
      <c r="O275" s="32">
        <f t="shared" si="51"/>
        <v>1470000</v>
      </c>
      <c r="P275" s="32">
        <f t="shared" si="52"/>
        <v>1820000</v>
      </c>
      <c r="Q275" s="32">
        <f t="shared" si="53"/>
        <v>3290000</v>
      </c>
      <c r="R275" s="35">
        <f t="shared" si="54"/>
        <v>2271780</v>
      </c>
      <c r="S275" s="32">
        <v>0</v>
      </c>
    </row>
    <row r="276" spans="1:19" ht="17.25" x14ac:dyDescent="0.4">
      <c r="A276" s="16" t="s">
        <v>4</v>
      </c>
      <c r="B276" s="16">
        <v>704895</v>
      </c>
      <c r="C276" s="15" t="s">
        <v>311</v>
      </c>
      <c r="D276" s="15"/>
      <c r="E276" s="32">
        <v>17</v>
      </c>
      <c r="F276" s="32">
        <f t="shared" si="44"/>
        <v>1728000</v>
      </c>
      <c r="G276" s="32">
        <f t="shared" si="45"/>
        <v>761600</v>
      </c>
      <c r="H276" s="32">
        <v>8</v>
      </c>
      <c r="I276" s="32">
        <f t="shared" si="49"/>
        <v>2493000</v>
      </c>
      <c r="J276" s="32">
        <f t="shared" si="50"/>
        <v>1013400</v>
      </c>
      <c r="K276" s="32">
        <v>9</v>
      </c>
      <c r="L276" s="33">
        <f t="shared" si="46"/>
        <v>1775000</v>
      </c>
      <c r="M276" s="33">
        <f t="shared" si="47"/>
        <v>4221000</v>
      </c>
      <c r="N276" s="36">
        <f t="shared" si="48"/>
        <v>2978500</v>
      </c>
      <c r="O276" s="32">
        <f t="shared" si="51"/>
        <v>1680000</v>
      </c>
      <c r="P276" s="32">
        <f t="shared" si="52"/>
        <v>2340000</v>
      </c>
      <c r="Q276" s="32">
        <f t="shared" si="53"/>
        <v>4020000</v>
      </c>
      <c r="R276" s="35">
        <f t="shared" si="54"/>
        <v>2777500</v>
      </c>
      <c r="S276" s="32">
        <v>0</v>
      </c>
    </row>
    <row r="277" spans="1:19" ht="31.5" x14ac:dyDescent="0.4">
      <c r="A277" s="16" t="s">
        <v>4</v>
      </c>
      <c r="B277" s="16">
        <v>704900</v>
      </c>
      <c r="C277" s="15" t="s">
        <v>312</v>
      </c>
      <c r="D277" s="15"/>
      <c r="E277" s="32">
        <v>11.07</v>
      </c>
      <c r="F277" s="32">
        <f t="shared" si="44"/>
        <v>889920</v>
      </c>
      <c r="G277" s="32">
        <f t="shared" si="45"/>
        <v>392224</v>
      </c>
      <c r="H277" s="32">
        <v>4.12</v>
      </c>
      <c r="I277" s="32">
        <f t="shared" si="49"/>
        <v>1925150</v>
      </c>
      <c r="J277" s="32">
        <f t="shared" si="50"/>
        <v>782570</v>
      </c>
      <c r="K277" s="32">
        <v>6.95</v>
      </c>
      <c r="L277" s="33">
        <f t="shared" si="46"/>
        <v>1174794</v>
      </c>
      <c r="M277" s="33">
        <f t="shared" si="47"/>
        <v>2815070</v>
      </c>
      <c r="N277" s="36">
        <f t="shared" si="48"/>
        <v>1992714.2000000002</v>
      </c>
      <c r="O277" s="32">
        <f t="shared" si="51"/>
        <v>865200</v>
      </c>
      <c r="P277" s="32">
        <f t="shared" si="52"/>
        <v>1807000</v>
      </c>
      <c r="Q277" s="32">
        <f t="shared" si="53"/>
        <v>2672200</v>
      </c>
      <c r="R277" s="35">
        <f t="shared" si="54"/>
        <v>1849844.2000000002</v>
      </c>
      <c r="S277" s="32">
        <v>0</v>
      </c>
    </row>
    <row r="278" spans="1:19" ht="47.25" x14ac:dyDescent="0.4">
      <c r="A278" s="16" t="s">
        <v>4</v>
      </c>
      <c r="B278" s="16">
        <v>704905</v>
      </c>
      <c r="C278" s="15" t="s">
        <v>313</v>
      </c>
      <c r="D278" s="15"/>
      <c r="E278" s="32">
        <v>11.07</v>
      </c>
      <c r="F278" s="32">
        <f t="shared" si="44"/>
        <v>889920</v>
      </c>
      <c r="G278" s="32">
        <f t="shared" si="45"/>
        <v>392224</v>
      </c>
      <c r="H278" s="32">
        <v>4.12</v>
      </c>
      <c r="I278" s="32">
        <f t="shared" si="49"/>
        <v>1925150</v>
      </c>
      <c r="J278" s="32">
        <f t="shared" si="50"/>
        <v>782570</v>
      </c>
      <c r="K278" s="32">
        <v>6.95</v>
      </c>
      <c r="L278" s="33">
        <f t="shared" si="46"/>
        <v>1174794</v>
      </c>
      <c r="M278" s="33">
        <f t="shared" si="47"/>
        <v>2815070</v>
      </c>
      <c r="N278" s="36">
        <f t="shared" si="48"/>
        <v>1992714.2000000002</v>
      </c>
      <c r="O278" s="32">
        <f t="shared" si="51"/>
        <v>865200</v>
      </c>
      <c r="P278" s="32">
        <f t="shared" si="52"/>
        <v>1807000</v>
      </c>
      <c r="Q278" s="32">
        <f t="shared" si="53"/>
        <v>2672200</v>
      </c>
      <c r="R278" s="35">
        <f t="shared" si="54"/>
        <v>1849844.2000000002</v>
      </c>
      <c r="S278" s="32">
        <v>0</v>
      </c>
    </row>
    <row r="279" spans="1:19" ht="47.25" x14ac:dyDescent="0.4">
      <c r="A279" s="16" t="s">
        <v>4</v>
      </c>
      <c r="B279" s="16">
        <v>704910</v>
      </c>
      <c r="C279" s="15" t="s">
        <v>314</v>
      </c>
      <c r="D279" s="15"/>
      <c r="E279" s="32">
        <v>30.01</v>
      </c>
      <c r="F279" s="32">
        <f t="shared" si="44"/>
        <v>2268000</v>
      </c>
      <c r="G279" s="32">
        <f t="shared" si="45"/>
        <v>999600</v>
      </c>
      <c r="H279" s="32">
        <v>10.5</v>
      </c>
      <c r="I279" s="32">
        <f t="shared" si="49"/>
        <v>5404270</v>
      </c>
      <c r="J279" s="32">
        <f t="shared" si="50"/>
        <v>2196826</v>
      </c>
      <c r="K279" s="32">
        <v>19.510000000000002</v>
      </c>
      <c r="L279" s="33">
        <f t="shared" si="46"/>
        <v>3196426</v>
      </c>
      <c r="M279" s="33">
        <f t="shared" si="47"/>
        <v>7672270</v>
      </c>
      <c r="N279" s="36">
        <f t="shared" si="48"/>
        <v>5434771.8000000007</v>
      </c>
      <c r="O279" s="32">
        <f t="shared" si="51"/>
        <v>2205000</v>
      </c>
      <c r="P279" s="32">
        <f t="shared" si="52"/>
        <v>5072600</v>
      </c>
      <c r="Q279" s="32">
        <f t="shared" si="53"/>
        <v>7277600</v>
      </c>
      <c r="R279" s="35">
        <f t="shared" si="54"/>
        <v>5040101.8000000007</v>
      </c>
      <c r="S279" s="32">
        <v>0</v>
      </c>
    </row>
    <row r="280" spans="1:19" ht="31.5" x14ac:dyDescent="0.4">
      <c r="A280" s="16" t="s">
        <v>4</v>
      </c>
      <c r="B280" s="16">
        <v>704915</v>
      </c>
      <c r="C280" s="15" t="s">
        <v>315</v>
      </c>
      <c r="D280" s="15"/>
      <c r="E280" s="32">
        <v>12.35</v>
      </c>
      <c r="F280" s="32">
        <f t="shared" si="44"/>
        <v>991440</v>
      </c>
      <c r="G280" s="32">
        <f t="shared" si="45"/>
        <v>436968</v>
      </c>
      <c r="H280" s="32">
        <v>4.59</v>
      </c>
      <c r="I280" s="32">
        <f t="shared" si="49"/>
        <v>2149520</v>
      </c>
      <c r="J280" s="32">
        <f t="shared" si="50"/>
        <v>873776</v>
      </c>
      <c r="K280" s="32">
        <v>7.76</v>
      </c>
      <c r="L280" s="33">
        <f t="shared" si="46"/>
        <v>1310744</v>
      </c>
      <c r="M280" s="33">
        <f t="shared" si="47"/>
        <v>3140960</v>
      </c>
      <c r="N280" s="36">
        <f t="shared" si="48"/>
        <v>2223439.2000000002</v>
      </c>
      <c r="O280" s="32">
        <f t="shared" si="51"/>
        <v>963900</v>
      </c>
      <c r="P280" s="32">
        <f t="shared" si="52"/>
        <v>2017600</v>
      </c>
      <c r="Q280" s="32">
        <f t="shared" si="53"/>
        <v>2981500</v>
      </c>
      <c r="R280" s="35">
        <f t="shared" si="54"/>
        <v>2063979.2000000002</v>
      </c>
      <c r="S280" s="32">
        <v>0</v>
      </c>
    </row>
    <row r="281" spans="1:19" ht="17.25" x14ac:dyDescent="0.4">
      <c r="A281" s="16" t="s">
        <v>4</v>
      </c>
      <c r="B281" s="16">
        <v>704920</v>
      </c>
      <c r="C281" s="15" t="s">
        <v>316</v>
      </c>
      <c r="D281" s="15"/>
      <c r="E281" s="32">
        <v>11.09</v>
      </c>
      <c r="F281" s="32">
        <f t="shared" si="44"/>
        <v>838080</v>
      </c>
      <c r="G281" s="32">
        <f t="shared" si="45"/>
        <v>369376</v>
      </c>
      <c r="H281" s="32">
        <v>3.88</v>
      </c>
      <c r="I281" s="32">
        <f t="shared" si="49"/>
        <v>1997170</v>
      </c>
      <c r="J281" s="32">
        <f t="shared" si="50"/>
        <v>811846</v>
      </c>
      <c r="K281" s="32">
        <v>7.21</v>
      </c>
      <c r="L281" s="33">
        <f t="shared" si="46"/>
        <v>1181222</v>
      </c>
      <c r="M281" s="33">
        <f t="shared" si="47"/>
        <v>2835250</v>
      </c>
      <c r="N281" s="36">
        <f t="shared" si="48"/>
        <v>2008394.6</v>
      </c>
      <c r="O281" s="32">
        <f t="shared" si="51"/>
        <v>814800</v>
      </c>
      <c r="P281" s="32">
        <f t="shared" si="52"/>
        <v>1874600</v>
      </c>
      <c r="Q281" s="32">
        <f t="shared" si="53"/>
        <v>2689400</v>
      </c>
      <c r="R281" s="35">
        <f t="shared" si="54"/>
        <v>1862544.6</v>
      </c>
      <c r="S281" s="32">
        <v>0</v>
      </c>
    </row>
    <row r="282" spans="1:19" ht="78.75" x14ac:dyDescent="0.4">
      <c r="A282" s="16" t="s">
        <v>4</v>
      </c>
      <c r="B282" s="16">
        <v>704925</v>
      </c>
      <c r="C282" s="15" t="s">
        <v>317</v>
      </c>
      <c r="D282" s="15"/>
      <c r="E282" s="32">
        <v>40</v>
      </c>
      <c r="F282" s="32">
        <f t="shared" si="44"/>
        <v>3456000</v>
      </c>
      <c r="G282" s="32">
        <f t="shared" si="45"/>
        <v>1523200</v>
      </c>
      <c r="H282" s="32">
        <v>16</v>
      </c>
      <c r="I282" s="32">
        <f t="shared" si="49"/>
        <v>6648000</v>
      </c>
      <c r="J282" s="32">
        <f t="shared" si="50"/>
        <v>2702400</v>
      </c>
      <c r="K282" s="32">
        <v>24</v>
      </c>
      <c r="L282" s="33">
        <f t="shared" si="46"/>
        <v>4225600</v>
      </c>
      <c r="M282" s="33">
        <f t="shared" si="47"/>
        <v>10104000</v>
      </c>
      <c r="N282" s="36">
        <f t="shared" si="48"/>
        <v>7146080</v>
      </c>
      <c r="O282" s="32">
        <f t="shared" si="51"/>
        <v>3360000</v>
      </c>
      <c r="P282" s="32">
        <f t="shared" si="52"/>
        <v>6240000</v>
      </c>
      <c r="Q282" s="32">
        <f t="shared" si="53"/>
        <v>9600000</v>
      </c>
      <c r="R282" s="35">
        <f t="shared" si="54"/>
        <v>6642080</v>
      </c>
      <c r="S282" s="32">
        <v>0</v>
      </c>
    </row>
    <row r="283" spans="1:19" ht="31.5" x14ac:dyDescent="0.4">
      <c r="A283" s="16" t="s">
        <v>4</v>
      </c>
      <c r="B283" s="16">
        <v>704930</v>
      </c>
      <c r="C283" s="15" t="s">
        <v>318</v>
      </c>
      <c r="D283" s="15"/>
      <c r="E283" s="32">
        <v>15</v>
      </c>
      <c r="F283" s="32">
        <f t="shared" si="44"/>
        <v>1728000</v>
      </c>
      <c r="G283" s="32">
        <f t="shared" si="45"/>
        <v>761600</v>
      </c>
      <c r="H283" s="32">
        <v>8</v>
      </c>
      <c r="I283" s="32">
        <f t="shared" si="49"/>
        <v>1939000</v>
      </c>
      <c r="J283" s="32">
        <f t="shared" si="50"/>
        <v>788200</v>
      </c>
      <c r="K283" s="32">
        <v>7</v>
      </c>
      <c r="L283" s="33">
        <f t="shared" si="46"/>
        <v>1549800</v>
      </c>
      <c r="M283" s="33">
        <f t="shared" si="47"/>
        <v>3667000</v>
      </c>
      <c r="N283" s="36">
        <f t="shared" si="48"/>
        <v>2582140</v>
      </c>
      <c r="O283" s="32">
        <f t="shared" si="51"/>
        <v>1680000</v>
      </c>
      <c r="P283" s="32">
        <f t="shared" si="52"/>
        <v>1820000</v>
      </c>
      <c r="Q283" s="32">
        <f t="shared" si="53"/>
        <v>3500000</v>
      </c>
      <c r="R283" s="35">
        <f t="shared" si="54"/>
        <v>2415140</v>
      </c>
      <c r="S283" s="32">
        <v>0</v>
      </c>
    </row>
    <row r="284" spans="1:19" ht="47.25" x14ac:dyDescent="0.4">
      <c r="A284" s="16" t="s">
        <v>4</v>
      </c>
      <c r="B284" s="16">
        <v>704935</v>
      </c>
      <c r="C284" s="15" t="s">
        <v>319</v>
      </c>
      <c r="D284" s="15"/>
      <c r="E284" s="32">
        <v>18</v>
      </c>
      <c r="F284" s="32">
        <f t="shared" si="44"/>
        <v>1944000</v>
      </c>
      <c r="G284" s="32">
        <f t="shared" si="45"/>
        <v>856800</v>
      </c>
      <c r="H284" s="32">
        <v>9</v>
      </c>
      <c r="I284" s="32">
        <f t="shared" si="49"/>
        <v>2493000</v>
      </c>
      <c r="J284" s="32">
        <f t="shared" si="50"/>
        <v>1013400</v>
      </c>
      <c r="K284" s="32">
        <v>9</v>
      </c>
      <c r="L284" s="33">
        <f t="shared" si="46"/>
        <v>1870200</v>
      </c>
      <c r="M284" s="33">
        <f t="shared" si="47"/>
        <v>4437000</v>
      </c>
      <c r="N284" s="36">
        <f t="shared" si="48"/>
        <v>3127860</v>
      </c>
      <c r="O284" s="32">
        <f t="shared" si="51"/>
        <v>1890000</v>
      </c>
      <c r="P284" s="32">
        <f t="shared" si="52"/>
        <v>2340000</v>
      </c>
      <c r="Q284" s="32">
        <f t="shared" si="53"/>
        <v>4230000</v>
      </c>
      <c r="R284" s="35">
        <f t="shared" si="54"/>
        <v>2920860</v>
      </c>
      <c r="S284" s="32">
        <v>0</v>
      </c>
    </row>
    <row r="285" spans="1:19" ht="47.25" x14ac:dyDescent="0.4">
      <c r="A285" s="16" t="s">
        <v>4</v>
      </c>
      <c r="B285" s="16">
        <v>704940</v>
      </c>
      <c r="C285" s="15" t="s">
        <v>320</v>
      </c>
      <c r="D285" s="15"/>
      <c r="E285" s="32">
        <v>28.490000000000002</v>
      </c>
      <c r="F285" s="32">
        <f t="shared" si="44"/>
        <v>2749680</v>
      </c>
      <c r="G285" s="32">
        <f t="shared" si="45"/>
        <v>1211896</v>
      </c>
      <c r="H285" s="32">
        <v>12.73</v>
      </c>
      <c r="I285" s="32">
        <f t="shared" si="49"/>
        <v>4365520</v>
      </c>
      <c r="J285" s="32">
        <f t="shared" si="50"/>
        <v>1774576</v>
      </c>
      <c r="K285" s="32">
        <v>15.76</v>
      </c>
      <c r="L285" s="33">
        <f t="shared" si="46"/>
        <v>2986472</v>
      </c>
      <c r="M285" s="33">
        <f t="shared" si="47"/>
        <v>7115200</v>
      </c>
      <c r="N285" s="36">
        <f t="shared" si="48"/>
        <v>5024669.5999999996</v>
      </c>
      <c r="O285" s="32">
        <f t="shared" si="51"/>
        <v>2673300</v>
      </c>
      <c r="P285" s="32">
        <f t="shared" si="52"/>
        <v>4097600</v>
      </c>
      <c r="Q285" s="32">
        <f t="shared" si="53"/>
        <v>6770900</v>
      </c>
      <c r="R285" s="35">
        <f t="shared" si="54"/>
        <v>4680369.5999999996</v>
      </c>
      <c r="S285" s="32">
        <v>0</v>
      </c>
    </row>
    <row r="286" spans="1:19" ht="17.25" x14ac:dyDescent="0.4">
      <c r="A286" s="16" t="s">
        <v>4</v>
      </c>
      <c r="B286" s="16">
        <v>704945</v>
      </c>
      <c r="C286" s="15" t="s">
        <v>321</v>
      </c>
      <c r="D286" s="15"/>
      <c r="E286" s="32">
        <v>10.9</v>
      </c>
      <c r="F286" s="32">
        <f t="shared" si="44"/>
        <v>924480</v>
      </c>
      <c r="G286" s="32">
        <f t="shared" si="45"/>
        <v>407456</v>
      </c>
      <c r="H286" s="32">
        <v>4.28</v>
      </c>
      <c r="I286" s="32">
        <f t="shared" si="49"/>
        <v>1833740</v>
      </c>
      <c r="J286" s="32">
        <f t="shared" si="50"/>
        <v>745412</v>
      </c>
      <c r="K286" s="32">
        <v>6.62</v>
      </c>
      <c r="L286" s="33">
        <f t="shared" si="46"/>
        <v>1152868</v>
      </c>
      <c r="M286" s="33">
        <f t="shared" si="47"/>
        <v>2758220</v>
      </c>
      <c r="N286" s="36">
        <f t="shared" si="48"/>
        <v>1951212.4</v>
      </c>
      <c r="O286" s="32">
        <f t="shared" si="51"/>
        <v>898800</v>
      </c>
      <c r="P286" s="32">
        <f t="shared" si="52"/>
        <v>1721200</v>
      </c>
      <c r="Q286" s="32">
        <f t="shared" si="53"/>
        <v>2620000</v>
      </c>
      <c r="R286" s="35">
        <f t="shared" si="54"/>
        <v>1812992.4</v>
      </c>
      <c r="S286" s="32">
        <v>0</v>
      </c>
    </row>
    <row r="287" spans="1:19" ht="31.5" x14ac:dyDescent="0.4">
      <c r="A287" s="16" t="s">
        <v>4</v>
      </c>
      <c r="B287" s="16">
        <v>704950</v>
      </c>
      <c r="C287" s="15" t="s">
        <v>322</v>
      </c>
      <c r="D287" s="15"/>
      <c r="E287" s="32">
        <v>17</v>
      </c>
      <c r="F287" s="32">
        <f t="shared" si="44"/>
        <v>1728000</v>
      </c>
      <c r="G287" s="32">
        <f t="shared" si="45"/>
        <v>761600</v>
      </c>
      <c r="H287" s="32">
        <v>8</v>
      </c>
      <c r="I287" s="32">
        <f t="shared" si="49"/>
        <v>2493000</v>
      </c>
      <c r="J287" s="32">
        <f t="shared" si="50"/>
        <v>1013400</v>
      </c>
      <c r="K287" s="32">
        <v>9</v>
      </c>
      <c r="L287" s="33">
        <f t="shared" si="46"/>
        <v>1775000</v>
      </c>
      <c r="M287" s="33">
        <f t="shared" si="47"/>
        <v>4221000</v>
      </c>
      <c r="N287" s="36">
        <f t="shared" si="48"/>
        <v>2978500</v>
      </c>
      <c r="O287" s="32">
        <f t="shared" si="51"/>
        <v>1680000</v>
      </c>
      <c r="P287" s="32">
        <f t="shared" si="52"/>
        <v>2340000</v>
      </c>
      <c r="Q287" s="32">
        <f t="shared" si="53"/>
        <v>4020000</v>
      </c>
      <c r="R287" s="35">
        <f t="shared" si="54"/>
        <v>2777500</v>
      </c>
      <c r="S287" s="32">
        <v>0</v>
      </c>
    </row>
    <row r="288" spans="1:19" ht="31.5" x14ac:dyDescent="0.4">
      <c r="A288" s="16" t="s">
        <v>4</v>
      </c>
      <c r="B288" s="16">
        <v>704955</v>
      </c>
      <c r="C288" s="15" t="s">
        <v>323</v>
      </c>
      <c r="D288" s="15" t="s">
        <v>324</v>
      </c>
      <c r="E288" s="32">
        <v>18.61</v>
      </c>
      <c r="F288" s="32">
        <f t="shared" si="44"/>
        <v>1978560</v>
      </c>
      <c r="G288" s="32">
        <f t="shared" si="45"/>
        <v>872032</v>
      </c>
      <c r="H288" s="32">
        <v>9.16</v>
      </c>
      <c r="I288" s="32">
        <f t="shared" si="49"/>
        <v>2617650</v>
      </c>
      <c r="J288" s="32">
        <f t="shared" si="50"/>
        <v>1064070</v>
      </c>
      <c r="K288" s="32">
        <v>9.4499999999999993</v>
      </c>
      <c r="L288" s="33">
        <f t="shared" si="46"/>
        <v>1936102</v>
      </c>
      <c r="M288" s="33">
        <f t="shared" si="47"/>
        <v>4596210</v>
      </c>
      <c r="N288" s="36">
        <f t="shared" si="48"/>
        <v>3240938.6</v>
      </c>
      <c r="O288" s="32">
        <f t="shared" si="51"/>
        <v>1923600</v>
      </c>
      <c r="P288" s="32">
        <f t="shared" si="52"/>
        <v>2457000</v>
      </c>
      <c r="Q288" s="32">
        <f t="shared" si="53"/>
        <v>4380600</v>
      </c>
      <c r="R288" s="35">
        <f t="shared" si="54"/>
        <v>3025328.6</v>
      </c>
      <c r="S288" s="32">
        <v>0</v>
      </c>
    </row>
    <row r="289" spans="1:19" ht="31.5" x14ac:dyDescent="0.4">
      <c r="A289" s="16" t="s">
        <v>4</v>
      </c>
      <c r="B289" s="16">
        <v>704960</v>
      </c>
      <c r="C289" s="15" t="s">
        <v>325</v>
      </c>
      <c r="D289" s="15"/>
      <c r="E289" s="32">
        <v>10.72</v>
      </c>
      <c r="F289" s="32">
        <f t="shared" si="44"/>
        <v>861840</v>
      </c>
      <c r="G289" s="32">
        <f t="shared" si="45"/>
        <v>379848</v>
      </c>
      <c r="H289" s="32">
        <v>3.99</v>
      </c>
      <c r="I289" s="32">
        <f t="shared" si="49"/>
        <v>1864210.0000000002</v>
      </c>
      <c r="J289" s="32">
        <f t="shared" si="50"/>
        <v>757798</v>
      </c>
      <c r="K289" s="32">
        <v>6.73</v>
      </c>
      <c r="L289" s="33">
        <f t="shared" si="46"/>
        <v>1137646</v>
      </c>
      <c r="M289" s="33">
        <f t="shared" si="47"/>
        <v>2726050</v>
      </c>
      <c r="N289" s="36">
        <f t="shared" si="48"/>
        <v>1929697.8</v>
      </c>
      <c r="O289" s="32">
        <f t="shared" si="51"/>
        <v>837900</v>
      </c>
      <c r="P289" s="32">
        <f t="shared" si="52"/>
        <v>1749800</v>
      </c>
      <c r="Q289" s="32">
        <f t="shared" si="53"/>
        <v>2587700</v>
      </c>
      <c r="R289" s="35">
        <f t="shared" si="54"/>
        <v>1791347.8</v>
      </c>
      <c r="S289" s="32">
        <v>0</v>
      </c>
    </row>
    <row r="290" spans="1:19" ht="31.5" x14ac:dyDescent="0.4">
      <c r="A290" s="16" t="s">
        <v>4</v>
      </c>
      <c r="B290" s="16">
        <v>704965</v>
      </c>
      <c r="C290" s="15" t="s">
        <v>326</v>
      </c>
      <c r="D290" s="15"/>
      <c r="E290" s="32">
        <v>10.5</v>
      </c>
      <c r="F290" s="32">
        <f t="shared" si="44"/>
        <v>1080000</v>
      </c>
      <c r="G290" s="32">
        <f t="shared" si="45"/>
        <v>476000</v>
      </c>
      <c r="H290" s="32">
        <v>5</v>
      </c>
      <c r="I290" s="32">
        <f t="shared" si="49"/>
        <v>1523500</v>
      </c>
      <c r="J290" s="32">
        <f t="shared" si="50"/>
        <v>619300</v>
      </c>
      <c r="K290" s="32">
        <v>5.5</v>
      </c>
      <c r="L290" s="33">
        <f t="shared" si="46"/>
        <v>1095300</v>
      </c>
      <c r="M290" s="33">
        <f t="shared" si="47"/>
        <v>2603500</v>
      </c>
      <c r="N290" s="36">
        <f t="shared" si="48"/>
        <v>1836790</v>
      </c>
      <c r="O290" s="32">
        <f t="shared" si="51"/>
        <v>1050000</v>
      </c>
      <c r="P290" s="32">
        <f t="shared" si="52"/>
        <v>1430000</v>
      </c>
      <c r="Q290" s="32">
        <f t="shared" si="53"/>
        <v>2480000</v>
      </c>
      <c r="R290" s="35">
        <f t="shared" si="54"/>
        <v>1713290</v>
      </c>
      <c r="S290" s="32">
        <v>0</v>
      </c>
    </row>
    <row r="291" spans="1:19" ht="63" x14ac:dyDescent="0.4">
      <c r="A291" s="16" t="s">
        <v>4</v>
      </c>
      <c r="B291" s="16">
        <v>704970</v>
      </c>
      <c r="C291" s="15" t="s">
        <v>327</v>
      </c>
      <c r="D291" s="15"/>
      <c r="E291" s="32">
        <v>59.589999999999996</v>
      </c>
      <c r="F291" s="32">
        <f t="shared" si="44"/>
        <v>5531760</v>
      </c>
      <c r="G291" s="32">
        <f t="shared" si="45"/>
        <v>2438072</v>
      </c>
      <c r="H291" s="32">
        <v>25.61</v>
      </c>
      <c r="I291" s="32">
        <f t="shared" si="49"/>
        <v>9412460</v>
      </c>
      <c r="J291" s="32">
        <f t="shared" si="50"/>
        <v>3826147.9999999995</v>
      </c>
      <c r="K291" s="32">
        <v>33.979999999999997</v>
      </c>
      <c r="L291" s="33">
        <f t="shared" si="46"/>
        <v>6264220</v>
      </c>
      <c r="M291" s="33">
        <f t="shared" si="47"/>
        <v>14944220</v>
      </c>
      <c r="N291" s="36">
        <f t="shared" si="48"/>
        <v>10559266</v>
      </c>
      <c r="O291" s="32">
        <f t="shared" si="51"/>
        <v>5378100</v>
      </c>
      <c r="P291" s="32">
        <f t="shared" si="52"/>
        <v>8834800</v>
      </c>
      <c r="Q291" s="32">
        <f t="shared" si="53"/>
        <v>14212900</v>
      </c>
      <c r="R291" s="35">
        <f t="shared" si="54"/>
        <v>9827946</v>
      </c>
      <c r="S291" s="32">
        <v>0</v>
      </c>
    </row>
    <row r="292" spans="1:19" ht="47.25" x14ac:dyDescent="0.4">
      <c r="A292" s="16" t="s">
        <v>4</v>
      </c>
      <c r="B292" s="16">
        <v>704975</v>
      </c>
      <c r="C292" s="15" t="s">
        <v>328</v>
      </c>
      <c r="D292" s="15"/>
      <c r="E292" s="32">
        <v>24.75</v>
      </c>
      <c r="F292" s="32">
        <f t="shared" si="44"/>
        <v>1989360.0000000002</v>
      </c>
      <c r="G292" s="32">
        <f t="shared" si="45"/>
        <v>876792.00000000012</v>
      </c>
      <c r="H292" s="32">
        <v>9.2100000000000009</v>
      </c>
      <c r="I292" s="32">
        <f t="shared" si="49"/>
        <v>4304580</v>
      </c>
      <c r="J292" s="32">
        <f t="shared" si="50"/>
        <v>1749804</v>
      </c>
      <c r="K292" s="32">
        <v>15.54</v>
      </c>
      <c r="L292" s="33">
        <f t="shared" si="46"/>
        <v>2626596</v>
      </c>
      <c r="M292" s="33">
        <f t="shared" si="47"/>
        <v>6293940</v>
      </c>
      <c r="N292" s="36">
        <f t="shared" si="48"/>
        <v>4455322.8</v>
      </c>
      <c r="O292" s="32">
        <f t="shared" si="51"/>
        <v>1934100.0000000002</v>
      </c>
      <c r="P292" s="32">
        <f t="shared" si="52"/>
        <v>4040400</v>
      </c>
      <c r="Q292" s="32">
        <f t="shared" si="53"/>
        <v>5974500</v>
      </c>
      <c r="R292" s="35">
        <f t="shared" si="54"/>
        <v>4135882.8</v>
      </c>
      <c r="S292" s="32">
        <v>0</v>
      </c>
    </row>
    <row r="293" spans="1:19" ht="47.25" x14ac:dyDescent="0.4">
      <c r="A293" s="16" t="s">
        <v>4</v>
      </c>
      <c r="B293" s="16">
        <v>704980</v>
      </c>
      <c r="C293" s="15" t="s">
        <v>329</v>
      </c>
      <c r="D293" s="15"/>
      <c r="E293" s="32">
        <v>55.08</v>
      </c>
      <c r="F293" s="32">
        <f t="shared" si="44"/>
        <v>4164480.0000000005</v>
      </c>
      <c r="G293" s="32">
        <f t="shared" si="45"/>
        <v>1835456</v>
      </c>
      <c r="H293" s="32">
        <v>19.28</v>
      </c>
      <c r="I293" s="32">
        <f t="shared" si="49"/>
        <v>9916600</v>
      </c>
      <c r="J293" s="32">
        <f t="shared" si="50"/>
        <v>4031079.9999999995</v>
      </c>
      <c r="K293" s="32">
        <v>35.799999999999997</v>
      </c>
      <c r="L293" s="33">
        <f t="shared" si="46"/>
        <v>5866536</v>
      </c>
      <c r="M293" s="33">
        <f t="shared" si="47"/>
        <v>14081080</v>
      </c>
      <c r="N293" s="36">
        <f t="shared" si="48"/>
        <v>9974504.8000000007</v>
      </c>
      <c r="O293" s="32">
        <f t="shared" si="51"/>
        <v>4048800.0000000005</v>
      </c>
      <c r="P293" s="32">
        <f t="shared" si="52"/>
        <v>9308000</v>
      </c>
      <c r="Q293" s="32">
        <f t="shared" si="53"/>
        <v>13356800</v>
      </c>
      <c r="R293" s="35">
        <f t="shared" si="54"/>
        <v>9250224.8000000007</v>
      </c>
      <c r="S293" s="32">
        <v>0</v>
      </c>
    </row>
    <row r="294" spans="1:19" ht="47.25" x14ac:dyDescent="0.4">
      <c r="A294" s="16" t="s">
        <v>4</v>
      </c>
      <c r="B294" s="16">
        <v>704985</v>
      </c>
      <c r="C294" s="15" t="s">
        <v>330</v>
      </c>
      <c r="D294" s="15"/>
      <c r="E294" s="32">
        <v>55</v>
      </c>
      <c r="F294" s="32">
        <f t="shared" si="44"/>
        <v>5616000</v>
      </c>
      <c r="G294" s="32">
        <f t="shared" si="45"/>
        <v>2475200</v>
      </c>
      <c r="H294" s="32">
        <v>26</v>
      </c>
      <c r="I294" s="32">
        <f t="shared" si="49"/>
        <v>8033000</v>
      </c>
      <c r="J294" s="32">
        <f t="shared" si="50"/>
        <v>3265400</v>
      </c>
      <c r="K294" s="32">
        <v>29</v>
      </c>
      <c r="L294" s="33">
        <f t="shared" si="46"/>
        <v>5740600</v>
      </c>
      <c r="M294" s="33">
        <f t="shared" si="47"/>
        <v>13649000</v>
      </c>
      <c r="N294" s="36">
        <f t="shared" si="48"/>
        <v>9630580</v>
      </c>
      <c r="O294" s="32">
        <f t="shared" si="51"/>
        <v>5460000</v>
      </c>
      <c r="P294" s="32">
        <f t="shared" si="52"/>
        <v>7540000</v>
      </c>
      <c r="Q294" s="32">
        <f t="shared" si="53"/>
        <v>13000000</v>
      </c>
      <c r="R294" s="35">
        <f t="shared" si="54"/>
        <v>8981580</v>
      </c>
      <c r="S294" s="32">
        <v>0</v>
      </c>
    </row>
    <row r="295" spans="1:19" ht="31.5" x14ac:dyDescent="0.4">
      <c r="A295" s="16" t="s">
        <v>4</v>
      </c>
      <c r="B295" s="16">
        <v>704990</v>
      </c>
      <c r="C295" s="15" t="s">
        <v>331</v>
      </c>
      <c r="D295" s="15"/>
      <c r="E295" s="32">
        <v>55.08</v>
      </c>
      <c r="F295" s="32">
        <f t="shared" si="44"/>
        <v>4164480.0000000005</v>
      </c>
      <c r="G295" s="32">
        <f t="shared" si="45"/>
        <v>1835456</v>
      </c>
      <c r="H295" s="32">
        <v>19.28</v>
      </c>
      <c r="I295" s="32">
        <f t="shared" si="49"/>
        <v>9916600</v>
      </c>
      <c r="J295" s="32">
        <f t="shared" si="50"/>
        <v>4031079.9999999995</v>
      </c>
      <c r="K295" s="32">
        <v>35.799999999999997</v>
      </c>
      <c r="L295" s="33">
        <f t="shared" si="46"/>
        <v>5866536</v>
      </c>
      <c r="M295" s="33">
        <f t="shared" si="47"/>
        <v>14081080</v>
      </c>
      <c r="N295" s="36">
        <f t="shared" si="48"/>
        <v>9974504.8000000007</v>
      </c>
      <c r="O295" s="32">
        <f t="shared" si="51"/>
        <v>4048800.0000000005</v>
      </c>
      <c r="P295" s="32">
        <f t="shared" si="52"/>
        <v>9308000</v>
      </c>
      <c r="Q295" s="32">
        <f t="shared" si="53"/>
        <v>13356800</v>
      </c>
      <c r="R295" s="35">
        <f t="shared" si="54"/>
        <v>9250224.8000000007</v>
      </c>
      <c r="S295" s="32">
        <v>0</v>
      </c>
    </row>
    <row r="296" spans="1:19" ht="31.5" x14ac:dyDescent="0.4">
      <c r="A296" s="16" t="s">
        <v>4</v>
      </c>
      <c r="B296" s="16">
        <v>704995</v>
      </c>
      <c r="C296" s="15" t="s">
        <v>332</v>
      </c>
      <c r="D296" s="15"/>
      <c r="E296" s="32">
        <v>8.83</v>
      </c>
      <c r="F296" s="32">
        <f t="shared" si="44"/>
        <v>939599.99999999988</v>
      </c>
      <c r="G296" s="32">
        <f t="shared" si="45"/>
        <v>414119.99999999994</v>
      </c>
      <c r="H296" s="32">
        <v>4.3499999999999996</v>
      </c>
      <c r="I296" s="32">
        <f t="shared" si="49"/>
        <v>1240960.0000000002</v>
      </c>
      <c r="J296" s="32">
        <f t="shared" si="50"/>
        <v>504448.00000000006</v>
      </c>
      <c r="K296" s="32">
        <v>4.4800000000000004</v>
      </c>
      <c r="L296" s="33">
        <f t="shared" si="46"/>
        <v>918568</v>
      </c>
      <c r="M296" s="33">
        <f t="shared" si="47"/>
        <v>2180560</v>
      </c>
      <c r="N296" s="36">
        <f t="shared" si="48"/>
        <v>1537562.4</v>
      </c>
      <c r="O296" s="32">
        <f t="shared" si="51"/>
        <v>913499.99999999988</v>
      </c>
      <c r="P296" s="32">
        <f t="shared" si="52"/>
        <v>1164800</v>
      </c>
      <c r="Q296" s="32">
        <f t="shared" si="53"/>
        <v>2078300</v>
      </c>
      <c r="R296" s="35">
        <f t="shared" si="54"/>
        <v>1435302.4</v>
      </c>
      <c r="S296" s="32">
        <v>0</v>
      </c>
    </row>
    <row r="297" spans="1:19" ht="31.5" x14ac:dyDescent="0.4">
      <c r="A297" s="16" t="s">
        <v>4</v>
      </c>
      <c r="B297" s="16">
        <v>705000</v>
      </c>
      <c r="C297" s="15" t="s">
        <v>333</v>
      </c>
      <c r="D297" s="15"/>
      <c r="E297" s="32">
        <v>16.18</v>
      </c>
      <c r="F297" s="32">
        <f t="shared" si="44"/>
        <v>1300320</v>
      </c>
      <c r="G297" s="32">
        <f t="shared" si="45"/>
        <v>573104</v>
      </c>
      <c r="H297" s="32">
        <v>6.02</v>
      </c>
      <c r="I297" s="32">
        <f t="shared" si="49"/>
        <v>2814320</v>
      </c>
      <c r="J297" s="32">
        <f t="shared" si="50"/>
        <v>1144016</v>
      </c>
      <c r="K297" s="32">
        <v>10.16</v>
      </c>
      <c r="L297" s="33">
        <f t="shared" si="46"/>
        <v>1717120</v>
      </c>
      <c r="M297" s="33">
        <f t="shared" si="47"/>
        <v>4114640</v>
      </c>
      <c r="N297" s="36">
        <f t="shared" si="48"/>
        <v>2912656</v>
      </c>
      <c r="O297" s="32">
        <f t="shared" si="51"/>
        <v>1264200</v>
      </c>
      <c r="P297" s="32">
        <f t="shared" si="52"/>
        <v>2641600</v>
      </c>
      <c r="Q297" s="32">
        <f t="shared" si="53"/>
        <v>3905800</v>
      </c>
      <c r="R297" s="35">
        <f t="shared" si="54"/>
        <v>2703816</v>
      </c>
      <c r="S297" s="32">
        <v>0</v>
      </c>
    </row>
    <row r="298" spans="1:19" ht="17.25" x14ac:dyDescent="0.4">
      <c r="A298" s="16" t="s">
        <v>4</v>
      </c>
      <c r="B298" s="16">
        <v>705005</v>
      </c>
      <c r="C298" s="15" t="s">
        <v>334</v>
      </c>
      <c r="D298" s="15"/>
      <c r="E298" s="32">
        <v>13.2</v>
      </c>
      <c r="F298" s="32">
        <f t="shared" si="44"/>
        <v>1060560</v>
      </c>
      <c r="G298" s="32">
        <f t="shared" si="45"/>
        <v>467432</v>
      </c>
      <c r="H298" s="32">
        <v>4.91</v>
      </c>
      <c r="I298" s="32">
        <f t="shared" si="49"/>
        <v>2296329.9999999995</v>
      </c>
      <c r="J298" s="32">
        <f t="shared" si="50"/>
        <v>933453.99999999988</v>
      </c>
      <c r="K298" s="32">
        <v>8.2899999999999991</v>
      </c>
      <c r="L298" s="33">
        <f t="shared" si="46"/>
        <v>1400886</v>
      </c>
      <c r="M298" s="33">
        <f t="shared" si="47"/>
        <v>3356889.9999999995</v>
      </c>
      <c r="N298" s="36">
        <f t="shared" si="48"/>
        <v>2376269.7999999998</v>
      </c>
      <c r="O298" s="32">
        <f t="shared" si="51"/>
        <v>1031100</v>
      </c>
      <c r="P298" s="32">
        <f t="shared" si="52"/>
        <v>2155400</v>
      </c>
      <c r="Q298" s="32">
        <f t="shared" si="53"/>
        <v>3186500</v>
      </c>
      <c r="R298" s="35">
        <f t="shared" si="54"/>
        <v>2205879.7999999998</v>
      </c>
      <c r="S298" s="32">
        <v>0</v>
      </c>
    </row>
    <row r="299" spans="1:19" ht="31.5" x14ac:dyDescent="0.4">
      <c r="A299" s="16" t="s">
        <v>4</v>
      </c>
      <c r="B299" s="16">
        <v>705010</v>
      </c>
      <c r="C299" s="15" t="s">
        <v>335</v>
      </c>
      <c r="D299" s="15"/>
      <c r="E299" s="32">
        <v>24.660000000000004</v>
      </c>
      <c r="F299" s="32">
        <f t="shared" si="44"/>
        <v>1864080.0000000002</v>
      </c>
      <c r="G299" s="32">
        <f t="shared" si="45"/>
        <v>821576.00000000012</v>
      </c>
      <c r="H299" s="32">
        <v>8.6300000000000008</v>
      </c>
      <c r="I299" s="32">
        <f t="shared" si="49"/>
        <v>4440310</v>
      </c>
      <c r="J299" s="32">
        <f t="shared" si="50"/>
        <v>1804978.0000000002</v>
      </c>
      <c r="K299" s="32">
        <v>16.03</v>
      </c>
      <c r="L299" s="33">
        <f t="shared" si="46"/>
        <v>2626554.0000000005</v>
      </c>
      <c r="M299" s="33">
        <f t="shared" si="47"/>
        <v>6304390</v>
      </c>
      <c r="N299" s="36">
        <f t="shared" si="48"/>
        <v>4465802.1999999993</v>
      </c>
      <c r="O299" s="32">
        <f t="shared" si="51"/>
        <v>1812300.0000000002</v>
      </c>
      <c r="P299" s="32">
        <f t="shared" si="52"/>
        <v>4167800.0000000005</v>
      </c>
      <c r="Q299" s="32">
        <f t="shared" si="53"/>
        <v>5980100.0000000009</v>
      </c>
      <c r="R299" s="35">
        <f t="shared" si="54"/>
        <v>4141512.2000000007</v>
      </c>
      <c r="S299" s="32">
        <v>0</v>
      </c>
    </row>
    <row r="300" spans="1:19" ht="31.5" x14ac:dyDescent="0.4">
      <c r="A300" s="16" t="s">
        <v>4</v>
      </c>
      <c r="B300" s="16">
        <v>705015</v>
      </c>
      <c r="C300" s="15" t="s">
        <v>336</v>
      </c>
      <c r="D300" s="15"/>
      <c r="E300" s="32">
        <v>61.65</v>
      </c>
      <c r="F300" s="32">
        <f t="shared" si="44"/>
        <v>4661280</v>
      </c>
      <c r="G300" s="32">
        <f t="shared" si="45"/>
        <v>2054415.9999999998</v>
      </c>
      <c r="H300" s="32">
        <v>21.58</v>
      </c>
      <c r="I300" s="32">
        <f t="shared" si="49"/>
        <v>11099390</v>
      </c>
      <c r="J300" s="32">
        <f t="shared" si="50"/>
        <v>4511882</v>
      </c>
      <c r="K300" s="32">
        <v>40.07</v>
      </c>
      <c r="L300" s="33">
        <f t="shared" si="46"/>
        <v>6566298</v>
      </c>
      <c r="M300" s="33">
        <f t="shared" si="47"/>
        <v>15760670</v>
      </c>
      <c r="N300" s="36">
        <f t="shared" si="48"/>
        <v>11164261.4</v>
      </c>
      <c r="O300" s="32">
        <f t="shared" si="51"/>
        <v>4531800</v>
      </c>
      <c r="P300" s="32">
        <f t="shared" si="52"/>
        <v>10418200</v>
      </c>
      <c r="Q300" s="32">
        <f t="shared" si="53"/>
        <v>14950000</v>
      </c>
      <c r="R300" s="35">
        <f t="shared" si="54"/>
        <v>10353591.4</v>
      </c>
      <c r="S300" s="32">
        <v>0</v>
      </c>
    </row>
    <row r="301" spans="1:19" ht="47.25" x14ac:dyDescent="0.4">
      <c r="A301" s="16" t="s">
        <v>4</v>
      </c>
      <c r="B301" s="16">
        <v>705020</v>
      </c>
      <c r="C301" s="15" t="s">
        <v>337</v>
      </c>
      <c r="D301" s="15"/>
      <c r="E301" s="32">
        <v>61.65</v>
      </c>
      <c r="F301" s="32">
        <f t="shared" si="44"/>
        <v>4661280</v>
      </c>
      <c r="G301" s="32">
        <f t="shared" si="45"/>
        <v>2054415.9999999998</v>
      </c>
      <c r="H301" s="32">
        <v>21.58</v>
      </c>
      <c r="I301" s="32">
        <f t="shared" si="49"/>
        <v>11099390</v>
      </c>
      <c r="J301" s="32">
        <f t="shared" si="50"/>
        <v>4511882</v>
      </c>
      <c r="K301" s="32">
        <v>40.07</v>
      </c>
      <c r="L301" s="33">
        <f t="shared" si="46"/>
        <v>6566298</v>
      </c>
      <c r="M301" s="33">
        <f t="shared" si="47"/>
        <v>15760670</v>
      </c>
      <c r="N301" s="36">
        <f t="shared" si="48"/>
        <v>11164261.4</v>
      </c>
      <c r="O301" s="32">
        <f t="shared" si="51"/>
        <v>4531800</v>
      </c>
      <c r="P301" s="32">
        <f t="shared" si="52"/>
        <v>10418200</v>
      </c>
      <c r="Q301" s="32">
        <f t="shared" si="53"/>
        <v>14950000</v>
      </c>
      <c r="R301" s="35">
        <f t="shared" si="54"/>
        <v>10353591.4</v>
      </c>
      <c r="S301" s="32">
        <v>0</v>
      </c>
    </row>
    <row r="302" spans="1:19" ht="17.25" x14ac:dyDescent="0.4">
      <c r="A302" s="16" t="s">
        <v>4</v>
      </c>
      <c r="B302" s="16">
        <v>705025</v>
      </c>
      <c r="C302" s="15" t="s">
        <v>338</v>
      </c>
      <c r="D302" s="15"/>
      <c r="E302" s="32">
        <v>15.629999999999999</v>
      </c>
      <c r="F302" s="32">
        <f t="shared" si="44"/>
        <v>1181520</v>
      </c>
      <c r="G302" s="32">
        <f t="shared" si="45"/>
        <v>520744</v>
      </c>
      <c r="H302" s="32">
        <v>5.47</v>
      </c>
      <c r="I302" s="32">
        <f t="shared" si="49"/>
        <v>2814320</v>
      </c>
      <c r="J302" s="32">
        <f t="shared" si="50"/>
        <v>1144016</v>
      </c>
      <c r="K302" s="32">
        <v>10.16</v>
      </c>
      <c r="L302" s="33">
        <f t="shared" si="46"/>
        <v>1664760</v>
      </c>
      <c r="M302" s="33">
        <f t="shared" si="47"/>
        <v>3995840</v>
      </c>
      <c r="N302" s="36">
        <f t="shared" si="48"/>
        <v>2830508</v>
      </c>
      <c r="O302" s="32">
        <f t="shared" si="51"/>
        <v>1148700</v>
      </c>
      <c r="P302" s="32">
        <f t="shared" si="52"/>
        <v>2641600</v>
      </c>
      <c r="Q302" s="32">
        <f t="shared" si="53"/>
        <v>3790300</v>
      </c>
      <c r="R302" s="35">
        <f t="shared" si="54"/>
        <v>2624968</v>
      </c>
      <c r="S302" s="32">
        <v>0</v>
      </c>
    </row>
    <row r="303" spans="1:19" ht="17.25" x14ac:dyDescent="0.4">
      <c r="A303" s="16" t="s">
        <v>4</v>
      </c>
      <c r="B303" s="16">
        <v>705030</v>
      </c>
      <c r="C303" s="15" t="s">
        <v>339</v>
      </c>
      <c r="D303" s="15"/>
      <c r="E303" s="32">
        <v>15.629999999999999</v>
      </c>
      <c r="F303" s="32">
        <f t="shared" si="44"/>
        <v>1181520</v>
      </c>
      <c r="G303" s="32">
        <f t="shared" si="45"/>
        <v>520744</v>
      </c>
      <c r="H303" s="32">
        <v>5.47</v>
      </c>
      <c r="I303" s="32">
        <f t="shared" si="49"/>
        <v>2814320</v>
      </c>
      <c r="J303" s="32">
        <f t="shared" si="50"/>
        <v>1144016</v>
      </c>
      <c r="K303" s="32">
        <v>10.16</v>
      </c>
      <c r="L303" s="33">
        <f t="shared" si="46"/>
        <v>1664760</v>
      </c>
      <c r="M303" s="33">
        <f t="shared" si="47"/>
        <v>3995840</v>
      </c>
      <c r="N303" s="36">
        <f t="shared" si="48"/>
        <v>2830508</v>
      </c>
      <c r="O303" s="32">
        <f t="shared" si="51"/>
        <v>1148700</v>
      </c>
      <c r="P303" s="32">
        <f t="shared" si="52"/>
        <v>2641600</v>
      </c>
      <c r="Q303" s="32">
        <f t="shared" si="53"/>
        <v>3790300</v>
      </c>
      <c r="R303" s="35">
        <f t="shared" si="54"/>
        <v>2624968</v>
      </c>
      <c r="S303" s="32">
        <v>0</v>
      </c>
    </row>
    <row r="304" spans="1:19" ht="17.25" x14ac:dyDescent="0.4">
      <c r="A304" s="16" t="s">
        <v>4</v>
      </c>
      <c r="B304" s="16">
        <v>705035</v>
      </c>
      <c r="C304" s="15" t="s">
        <v>340</v>
      </c>
      <c r="D304" s="15"/>
      <c r="E304" s="32">
        <v>18.77</v>
      </c>
      <c r="F304" s="32">
        <f t="shared" si="44"/>
        <v>1419120</v>
      </c>
      <c r="G304" s="32">
        <f t="shared" si="45"/>
        <v>625464</v>
      </c>
      <c r="H304" s="32">
        <v>6.57</v>
      </c>
      <c r="I304" s="32">
        <f t="shared" si="49"/>
        <v>3379400</v>
      </c>
      <c r="J304" s="32">
        <f t="shared" si="50"/>
        <v>1373720</v>
      </c>
      <c r="K304" s="32">
        <v>12.2</v>
      </c>
      <c r="L304" s="33">
        <f t="shared" si="46"/>
        <v>1999184</v>
      </c>
      <c r="M304" s="33">
        <f t="shared" si="47"/>
        <v>4798520</v>
      </c>
      <c r="N304" s="36">
        <f t="shared" si="48"/>
        <v>3399091.2</v>
      </c>
      <c r="O304" s="32">
        <f t="shared" si="51"/>
        <v>1379700</v>
      </c>
      <c r="P304" s="32">
        <f t="shared" si="52"/>
        <v>3172000</v>
      </c>
      <c r="Q304" s="32">
        <f t="shared" si="53"/>
        <v>4551700</v>
      </c>
      <c r="R304" s="35">
        <f t="shared" si="54"/>
        <v>3152271.2</v>
      </c>
      <c r="S304" s="32">
        <v>0</v>
      </c>
    </row>
    <row r="305" spans="1:19" ht="81.75" x14ac:dyDescent="0.4">
      <c r="A305" s="16" t="s">
        <v>4</v>
      </c>
      <c r="B305" s="16">
        <v>705040</v>
      </c>
      <c r="C305" s="15" t="s">
        <v>341</v>
      </c>
      <c r="D305" s="17" t="s">
        <v>342</v>
      </c>
      <c r="E305" s="32">
        <v>115</v>
      </c>
      <c r="F305" s="32">
        <f t="shared" si="44"/>
        <v>14040000</v>
      </c>
      <c r="G305" s="32">
        <f t="shared" si="45"/>
        <v>6188000</v>
      </c>
      <c r="H305" s="32">
        <v>65</v>
      </c>
      <c r="I305" s="32">
        <f t="shared" si="49"/>
        <v>13850000</v>
      </c>
      <c r="J305" s="32">
        <f t="shared" si="50"/>
        <v>5630000</v>
      </c>
      <c r="K305" s="32">
        <v>50</v>
      </c>
      <c r="L305" s="33">
        <f t="shared" si="46"/>
        <v>11818000</v>
      </c>
      <c r="M305" s="33">
        <f t="shared" si="47"/>
        <v>27890000</v>
      </c>
      <c r="N305" s="36">
        <f t="shared" si="48"/>
        <v>19617400</v>
      </c>
      <c r="O305" s="32">
        <f t="shared" si="51"/>
        <v>13650000</v>
      </c>
      <c r="P305" s="32">
        <f t="shared" si="52"/>
        <v>13000000</v>
      </c>
      <c r="Q305" s="32">
        <f t="shared" si="53"/>
        <v>26650000</v>
      </c>
      <c r="R305" s="35">
        <f t="shared" si="54"/>
        <v>18377400</v>
      </c>
      <c r="S305" s="32">
        <v>0</v>
      </c>
    </row>
    <row r="306" spans="1:19" ht="94.5" x14ac:dyDescent="0.4">
      <c r="A306" s="16" t="s">
        <v>4</v>
      </c>
      <c r="B306" s="16">
        <v>705045</v>
      </c>
      <c r="C306" s="15" t="s">
        <v>343</v>
      </c>
      <c r="D306" s="15" t="s">
        <v>344</v>
      </c>
      <c r="E306" s="32">
        <v>160</v>
      </c>
      <c r="F306" s="32">
        <f t="shared" si="44"/>
        <v>12960000</v>
      </c>
      <c r="G306" s="32">
        <f t="shared" si="45"/>
        <v>5712000</v>
      </c>
      <c r="H306" s="32">
        <v>60</v>
      </c>
      <c r="I306" s="32">
        <f t="shared" si="49"/>
        <v>27700000</v>
      </c>
      <c r="J306" s="32">
        <f t="shared" si="50"/>
        <v>11260000</v>
      </c>
      <c r="K306" s="32">
        <v>100</v>
      </c>
      <c r="L306" s="33">
        <f t="shared" si="46"/>
        <v>16972000</v>
      </c>
      <c r="M306" s="33">
        <f t="shared" si="47"/>
        <v>40660000</v>
      </c>
      <c r="N306" s="36">
        <f t="shared" si="48"/>
        <v>28779600</v>
      </c>
      <c r="O306" s="32">
        <f t="shared" si="51"/>
        <v>12600000</v>
      </c>
      <c r="P306" s="32">
        <f t="shared" si="52"/>
        <v>26000000</v>
      </c>
      <c r="Q306" s="32">
        <f t="shared" si="53"/>
        <v>38600000</v>
      </c>
      <c r="R306" s="35">
        <f t="shared" si="54"/>
        <v>26719600</v>
      </c>
      <c r="S306" s="32">
        <v>0</v>
      </c>
    </row>
    <row r="307" spans="1:19" ht="126" x14ac:dyDescent="0.4">
      <c r="A307" s="16" t="s">
        <v>4</v>
      </c>
      <c r="B307" s="16">
        <v>705050</v>
      </c>
      <c r="C307" s="15" t="s">
        <v>345</v>
      </c>
      <c r="D307" s="15" t="s">
        <v>346</v>
      </c>
      <c r="E307" s="32">
        <v>160</v>
      </c>
      <c r="F307" s="32">
        <f t="shared" si="44"/>
        <v>12960000</v>
      </c>
      <c r="G307" s="32">
        <f t="shared" si="45"/>
        <v>5712000</v>
      </c>
      <c r="H307" s="32">
        <v>60</v>
      </c>
      <c r="I307" s="32">
        <f t="shared" si="49"/>
        <v>27700000</v>
      </c>
      <c r="J307" s="32">
        <f t="shared" si="50"/>
        <v>11260000</v>
      </c>
      <c r="K307" s="32">
        <v>100</v>
      </c>
      <c r="L307" s="33">
        <f t="shared" si="46"/>
        <v>16972000</v>
      </c>
      <c r="M307" s="33">
        <f t="shared" si="47"/>
        <v>40660000</v>
      </c>
      <c r="N307" s="36">
        <f t="shared" si="48"/>
        <v>28779600</v>
      </c>
      <c r="O307" s="32">
        <f t="shared" si="51"/>
        <v>12600000</v>
      </c>
      <c r="P307" s="32">
        <f t="shared" si="52"/>
        <v>26000000</v>
      </c>
      <c r="Q307" s="32">
        <f t="shared" si="53"/>
        <v>38600000</v>
      </c>
      <c r="R307" s="35">
        <f t="shared" si="54"/>
        <v>26719600</v>
      </c>
      <c r="S307" s="32">
        <v>0</v>
      </c>
    </row>
    <row r="308" spans="1:19" ht="94.5" x14ac:dyDescent="0.4">
      <c r="A308" s="16" t="s">
        <v>4</v>
      </c>
      <c r="B308" s="16">
        <v>705055</v>
      </c>
      <c r="C308" s="15" t="s">
        <v>347</v>
      </c>
      <c r="D308" s="15" t="s">
        <v>344</v>
      </c>
      <c r="E308" s="32">
        <v>160</v>
      </c>
      <c r="F308" s="32">
        <f t="shared" si="44"/>
        <v>12960000</v>
      </c>
      <c r="G308" s="32">
        <f t="shared" si="45"/>
        <v>5712000</v>
      </c>
      <c r="H308" s="32">
        <v>60</v>
      </c>
      <c r="I308" s="32">
        <f t="shared" si="49"/>
        <v>27700000</v>
      </c>
      <c r="J308" s="32">
        <f t="shared" si="50"/>
        <v>11260000</v>
      </c>
      <c r="K308" s="32">
        <v>100</v>
      </c>
      <c r="L308" s="33">
        <f t="shared" si="46"/>
        <v>16972000</v>
      </c>
      <c r="M308" s="33">
        <f t="shared" si="47"/>
        <v>40660000</v>
      </c>
      <c r="N308" s="36">
        <f t="shared" si="48"/>
        <v>28779600</v>
      </c>
      <c r="O308" s="32">
        <f t="shared" si="51"/>
        <v>12600000</v>
      </c>
      <c r="P308" s="32">
        <f t="shared" si="52"/>
        <v>26000000</v>
      </c>
      <c r="Q308" s="32">
        <f t="shared" si="53"/>
        <v>38600000</v>
      </c>
      <c r="R308" s="35">
        <f t="shared" si="54"/>
        <v>26719600</v>
      </c>
      <c r="S308" s="32">
        <v>0</v>
      </c>
    </row>
    <row r="309" spans="1:19" ht="47.25" x14ac:dyDescent="0.4">
      <c r="A309" s="16" t="s">
        <v>6</v>
      </c>
      <c r="B309" s="16">
        <v>705060</v>
      </c>
      <c r="C309" s="15" t="s">
        <v>348</v>
      </c>
      <c r="D309" s="15"/>
      <c r="E309" s="32">
        <v>164</v>
      </c>
      <c r="F309" s="32">
        <f t="shared" si="44"/>
        <v>12960000</v>
      </c>
      <c r="G309" s="32">
        <f t="shared" si="45"/>
        <v>5712000</v>
      </c>
      <c r="H309" s="32">
        <v>60</v>
      </c>
      <c r="I309" s="32">
        <f t="shared" si="49"/>
        <v>28808000</v>
      </c>
      <c r="J309" s="32">
        <f t="shared" si="50"/>
        <v>11710400</v>
      </c>
      <c r="K309" s="32">
        <v>104</v>
      </c>
      <c r="L309" s="33">
        <f t="shared" si="46"/>
        <v>17422400</v>
      </c>
      <c r="M309" s="33">
        <f t="shared" si="47"/>
        <v>41768000</v>
      </c>
      <c r="N309" s="36">
        <f t="shared" si="48"/>
        <v>29572320</v>
      </c>
      <c r="O309" s="32">
        <f t="shared" si="51"/>
        <v>12600000</v>
      </c>
      <c r="P309" s="32">
        <f t="shared" si="52"/>
        <v>27040000</v>
      </c>
      <c r="Q309" s="32">
        <f t="shared" si="53"/>
        <v>39640000</v>
      </c>
      <c r="R309" s="35">
        <f t="shared" si="54"/>
        <v>27444320</v>
      </c>
      <c r="S309" s="32">
        <v>0</v>
      </c>
    </row>
    <row r="310" spans="1:19" ht="47.25" x14ac:dyDescent="0.4">
      <c r="A310" s="16" t="s">
        <v>6</v>
      </c>
      <c r="B310" s="16">
        <v>705065</v>
      </c>
      <c r="C310" s="15" t="s">
        <v>349</v>
      </c>
      <c r="D310" s="15"/>
      <c r="E310" s="32">
        <v>159</v>
      </c>
      <c r="F310" s="32">
        <f t="shared" si="44"/>
        <v>8208000</v>
      </c>
      <c r="G310" s="32">
        <f t="shared" si="45"/>
        <v>3617600</v>
      </c>
      <c r="H310" s="32">
        <v>38</v>
      </c>
      <c r="I310" s="32">
        <f t="shared" si="49"/>
        <v>33517000</v>
      </c>
      <c r="J310" s="32">
        <f t="shared" si="50"/>
        <v>13624600</v>
      </c>
      <c r="K310" s="32">
        <v>121</v>
      </c>
      <c r="L310" s="33">
        <f t="shared" si="46"/>
        <v>17242200</v>
      </c>
      <c r="M310" s="33">
        <f t="shared" si="47"/>
        <v>41725000</v>
      </c>
      <c r="N310" s="36">
        <f t="shared" si="48"/>
        <v>29655460</v>
      </c>
      <c r="O310" s="32">
        <f t="shared" si="51"/>
        <v>7980000</v>
      </c>
      <c r="P310" s="32">
        <f t="shared" si="52"/>
        <v>31460000</v>
      </c>
      <c r="Q310" s="32">
        <f t="shared" si="53"/>
        <v>39440000</v>
      </c>
      <c r="R310" s="35">
        <f t="shared" si="54"/>
        <v>27370460</v>
      </c>
      <c r="S310" s="32">
        <v>0</v>
      </c>
    </row>
    <row r="311" spans="1:19" ht="47.25" x14ac:dyDescent="0.4">
      <c r="A311" s="16" t="s">
        <v>6</v>
      </c>
      <c r="B311" s="16">
        <v>705070</v>
      </c>
      <c r="C311" s="15" t="s">
        <v>350</v>
      </c>
      <c r="D311" s="15"/>
      <c r="E311" s="32">
        <v>159</v>
      </c>
      <c r="F311" s="32">
        <f t="shared" si="44"/>
        <v>8208000</v>
      </c>
      <c r="G311" s="32">
        <f t="shared" si="45"/>
        <v>3617600</v>
      </c>
      <c r="H311" s="32">
        <v>38</v>
      </c>
      <c r="I311" s="32">
        <f t="shared" si="49"/>
        <v>33517000</v>
      </c>
      <c r="J311" s="32">
        <f t="shared" si="50"/>
        <v>13624600</v>
      </c>
      <c r="K311" s="32">
        <v>121</v>
      </c>
      <c r="L311" s="33">
        <f t="shared" si="46"/>
        <v>17242200</v>
      </c>
      <c r="M311" s="33">
        <f t="shared" si="47"/>
        <v>41725000</v>
      </c>
      <c r="N311" s="36">
        <f t="shared" si="48"/>
        <v>29655460</v>
      </c>
      <c r="O311" s="32">
        <f t="shared" si="51"/>
        <v>7980000</v>
      </c>
      <c r="P311" s="32">
        <f t="shared" si="52"/>
        <v>31460000</v>
      </c>
      <c r="Q311" s="32">
        <f t="shared" si="53"/>
        <v>39440000</v>
      </c>
      <c r="R311" s="35">
        <f t="shared" si="54"/>
        <v>27370460</v>
      </c>
      <c r="S311" s="32">
        <v>0</v>
      </c>
    </row>
    <row r="312" spans="1:19" ht="31.5" x14ac:dyDescent="0.4">
      <c r="A312" s="16" t="s">
        <v>4</v>
      </c>
      <c r="B312" s="16">
        <v>705075</v>
      </c>
      <c r="C312" s="15" t="s">
        <v>351</v>
      </c>
      <c r="D312" s="15"/>
      <c r="E312" s="32">
        <v>14.73</v>
      </c>
      <c r="F312" s="32">
        <f t="shared" si="44"/>
        <v>1520640</v>
      </c>
      <c r="G312" s="32">
        <f t="shared" si="45"/>
        <v>670208</v>
      </c>
      <c r="H312" s="32">
        <v>7.04</v>
      </c>
      <c r="I312" s="32">
        <f t="shared" si="49"/>
        <v>2130130</v>
      </c>
      <c r="J312" s="32">
        <f t="shared" si="50"/>
        <v>865894</v>
      </c>
      <c r="K312" s="32">
        <v>7.69</v>
      </c>
      <c r="L312" s="33">
        <f t="shared" si="46"/>
        <v>1536102</v>
      </c>
      <c r="M312" s="33">
        <f t="shared" si="47"/>
        <v>3650770</v>
      </c>
      <c r="N312" s="36">
        <f t="shared" si="48"/>
        <v>2575498.6</v>
      </c>
      <c r="O312" s="32">
        <f t="shared" si="51"/>
        <v>1478400</v>
      </c>
      <c r="P312" s="32">
        <f t="shared" si="52"/>
        <v>1999400</v>
      </c>
      <c r="Q312" s="32">
        <f t="shared" si="53"/>
        <v>3477800</v>
      </c>
      <c r="R312" s="35">
        <f t="shared" si="54"/>
        <v>2402528.6</v>
      </c>
      <c r="S312" s="32">
        <v>0</v>
      </c>
    </row>
    <row r="313" spans="1:19" ht="63" x14ac:dyDescent="0.4">
      <c r="A313" s="16" t="s">
        <v>4</v>
      </c>
      <c r="B313" s="16">
        <v>705080</v>
      </c>
      <c r="C313" s="15" t="s">
        <v>352</v>
      </c>
      <c r="D313" s="15" t="s">
        <v>353</v>
      </c>
      <c r="E313" s="32">
        <v>7.3599999999999994</v>
      </c>
      <c r="F313" s="32">
        <f t="shared" si="44"/>
        <v>654480</v>
      </c>
      <c r="G313" s="32">
        <f t="shared" si="45"/>
        <v>288456</v>
      </c>
      <c r="H313" s="32">
        <v>3.03</v>
      </c>
      <c r="I313" s="32">
        <f t="shared" si="49"/>
        <v>1199410</v>
      </c>
      <c r="J313" s="32">
        <f t="shared" si="50"/>
        <v>487558</v>
      </c>
      <c r="K313" s="32">
        <v>4.33</v>
      </c>
      <c r="L313" s="33">
        <f t="shared" si="46"/>
        <v>776014</v>
      </c>
      <c r="M313" s="33">
        <f t="shared" si="47"/>
        <v>1853890</v>
      </c>
      <c r="N313" s="36">
        <f t="shared" si="48"/>
        <v>1310680.2000000002</v>
      </c>
      <c r="O313" s="32">
        <f t="shared" si="51"/>
        <v>636300</v>
      </c>
      <c r="P313" s="32">
        <f t="shared" si="52"/>
        <v>1125800</v>
      </c>
      <c r="Q313" s="32">
        <f t="shared" si="53"/>
        <v>1762100</v>
      </c>
      <c r="R313" s="35">
        <f t="shared" si="54"/>
        <v>1218890.2000000002</v>
      </c>
      <c r="S313" s="32">
        <v>0</v>
      </c>
    </row>
    <row r="314" spans="1:19" ht="47.25" x14ac:dyDescent="0.4">
      <c r="A314" s="16" t="s">
        <v>4</v>
      </c>
      <c r="B314" s="16">
        <v>705085</v>
      </c>
      <c r="C314" s="15" t="s">
        <v>354</v>
      </c>
      <c r="D314" s="15"/>
      <c r="E314" s="32">
        <v>9.8699999999999992</v>
      </c>
      <c r="F314" s="32">
        <f t="shared" si="44"/>
        <v>876959.99999999988</v>
      </c>
      <c r="G314" s="32">
        <f t="shared" si="45"/>
        <v>386511.99999999994</v>
      </c>
      <c r="H314" s="32">
        <v>4.0599999999999996</v>
      </c>
      <c r="I314" s="32">
        <f t="shared" si="49"/>
        <v>1609370</v>
      </c>
      <c r="J314" s="32">
        <f t="shared" si="50"/>
        <v>654206</v>
      </c>
      <c r="K314" s="32">
        <v>5.81</v>
      </c>
      <c r="L314" s="33">
        <f t="shared" si="46"/>
        <v>1040718</v>
      </c>
      <c r="M314" s="33">
        <f t="shared" si="47"/>
        <v>2486330</v>
      </c>
      <c r="N314" s="36">
        <f t="shared" si="48"/>
        <v>1757827.4</v>
      </c>
      <c r="O314" s="32">
        <f t="shared" si="51"/>
        <v>852599.99999999988</v>
      </c>
      <c r="P314" s="32">
        <f t="shared" si="52"/>
        <v>1510600</v>
      </c>
      <c r="Q314" s="32">
        <f t="shared" si="53"/>
        <v>2363200</v>
      </c>
      <c r="R314" s="35">
        <f t="shared" si="54"/>
        <v>1634697.4</v>
      </c>
      <c r="S314" s="32">
        <v>0</v>
      </c>
    </row>
    <row r="315" spans="1:19" ht="31.5" x14ac:dyDescent="0.4">
      <c r="A315" s="16" t="s">
        <v>6</v>
      </c>
      <c r="B315" s="16">
        <v>705090</v>
      </c>
      <c r="C315" s="15" t="s">
        <v>355</v>
      </c>
      <c r="D315" s="15"/>
      <c r="E315" s="32">
        <v>105</v>
      </c>
      <c r="F315" s="32">
        <f t="shared" si="44"/>
        <v>4320000</v>
      </c>
      <c r="G315" s="32">
        <f t="shared" si="45"/>
        <v>1904000</v>
      </c>
      <c r="H315" s="32">
        <v>20</v>
      </c>
      <c r="I315" s="32">
        <f t="shared" si="49"/>
        <v>23545000</v>
      </c>
      <c r="J315" s="32">
        <f t="shared" si="50"/>
        <v>9571000</v>
      </c>
      <c r="K315" s="32">
        <v>85</v>
      </c>
      <c r="L315" s="33">
        <f t="shared" si="46"/>
        <v>11475000</v>
      </c>
      <c r="M315" s="33">
        <f t="shared" si="47"/>
        <v>27865000</v>
      </c>
      <c r="N315" s="36">
        <f t="shared" si="48"/>
        <v>19832500</v>
      </c>
      <c r="O315" s="32">
        <f t="shared" si="51"/>
        <v>4200000</v>
      </c>
      <c r="P315" s="32">
        <f t="shared" si="52"/>
        <v>22100000</v>
      </c>
      <c r="Q315" s="32">
        <f t="shared" si="53"/>
        <v>26300000</v>
      </c>
      <c r="R315" s="35">
        <f t="shared" si="54"/>
        <v>18267500</v>
      </c>
      <c r="S315" s="32">
        <v>0</v>
      </c>
    </row>
    <row r="316" spans="1:19" ht="135" customHeight="1" x14ac:dyDescent="0.4">
      <c r="A316" s="16" t="s">
        <v>4</v>
      </c>
      <c r="B316" s="16">
        <v>705290</v>
      </c>
      <c r="C316" s="15" t="s">
        <v>356</v>
      </c>
      <c r="D316" s="15" t="s">
        <v>1801</v>
      </c>
      <c r="E316" s="32">
        <v>5</v>
      </c>
      <c r="F316" s="32">
        <f t="shared" si="44"/>
        <v>1080000</v>
      </c>
      <c r="G316" s="32">
        <f t="shared" si="45"/>
        <v>476000</v>
      </c>
      <c r="H316" s="32">
        <v>5</v>
      </c>
      <c r="I316" s="32">
        <f t="shared" si="49"/>
        <v>0</v>
      </c>
      <c r="J316" s="32">
        <f t="shared" si="50"/>
        <v>0</v>
      </c>
      <c r="K316" s="32"/>
      <c r="L316" s="33">
        <f t="shared" si="46"/>
        <v>476000</v>
      </c>
      <c r="M316" s="33">
        <f t="shared" si="47"/>
        <v>1080000</v>
      </c>
      <c r="N316" s="36">
        <f t="shared" si="48"/>
        <v>746800</v>
      </c>
      <c r="O316" s="32">
        <f t="shared" si="51"/>
        <v>1050000</v>
      </c>
      <c r="P316" s="32">
        <f t="shared" si="52"/>
        <v>0</v>
      </c>
      <c r="Q316" s="32">
        <f t="shared" si="53"/>
        <v>1050000</v>
      </c>
      <c r="R316" s="35">
        <f t="shared" si="54"/>
        <v>716800</v>
      </c>
      <c r="S316" s="32">
        <v>0</v>
      </c>
    </row>
    <row r="317" spans="1:19" ht="128.25" customHeight="1" x14ac:dyDescent="0.4">
      <c r="A317" s="16" t="s">
        <v>4</v>
      </c>
      <c r="B317" s="16">
        <v>705295</v>
      </c>
      <c r="C317" s="15" t="s">
        <v>357</v>
      </c>
      <c r="D317" s="15" t="s">
        <v>358</v>
      </c>
      <c r="E317" s="32">
        <v>3</v>
      </c>
      <c r="F317" s="32">
        <f t="shared" si="44"/>
        <v>648000</v>
      </c>
      <c r="G317" s="32">
        <f t="shared" si="45"/>
        <v>285600</v>
      </c>
      <c r="H317" s="32">
        <v>3</v>
      </c>
      <c r="I317" s="32">
        <f t="shared" si="49"/>
        <v>0</v>
      </c>
      <c r="J317" s="32">
        <f t="shared" si="50"/>
        <v>0</v>
      </c>
      <c r="K317" s="32"/>
      <c r="L317" s="33">
        <f t="shared" si="46"/>
        <v>285600</v>
      </c>
      <c r="M317" s="33">
        <f t="shared" si="47"/>
        <v>648000</v>
      </c>
      <c r="N317" s="36">
        <f t="shared" si="48"/>
        <v>448080</v>
      </c>
      <c r="O317" s="32">
        <f t="shared" si="51"/>
        <v>630000</v>
      </c>
      <c r="P317" s="32">
        <f t="shared" si="52"/>
        <v>0</v>
      </c>
      <c r="Q317" s="32">
        <f t="shared" si="53"/>
        <v>630000</v>
      </c>
      <c r="R317" s="35">
        <f t="shared" si="54"/>
        <v>430080</v>
      </c>
      <c r="S317" s="32">
        <v>0</v>
      </c>
    </row>
    <row r="318" spans="1:19" ht="90.75" customHeight="1" x14ac:dyDescent="0.35">
      <c r="A318" s="16" t="s">
        <v>6</v>
      </c>
      <c r="B318" s="16">
        <v>901675</v>
      </c>
      <c r="C318" s="18" t="s">
        <v>359</v>
      </c>
      <c r="D318" s="18" t="s">
        <v>360</v>
      </c>
      <c r="E318" s="32">
        <v>2.5</v>
      </c>
      <c r="F318" s="32">
        <f t="shared" si="44"/>
        <v>324000</v>
      </c>
      <c r="G318" s="32">
        <f t="shared" si="45"/>
        <v>142800</v>
      </c>
      <c r="H318" s="32">
        <v>1.5</v>
      </c>
      <c r="I318" s="32">
        <f t="shared" si="49"/>
        <v>277000</v>
      </c>
      <c r="J318" s="32">
        <f t="shared" si="50"/>
        <v>112600</v>
      </c>
      <c r="K318" s="32">
        <v>1</v>
      </c>
      <c r="L318" s="33">
        <f t="shared" si="46"/>
        <v>255400</v>
      </c>
      <c r="M318" s="33">
        <f t="shared" si="47"/>
        <v>601000</v>
      </c>
      <c r="N318" s="36">
        <f t="shared" si="48"/>
        <v>422220</v>
      </c>
      <c r="O318" s="32">
        <f t="shared" si="51"/>
        <v>315000</v>
      </c>
      <c r="P318" s="32">
        <f t="shared" si="52"/>
        <v>260000</v>
      </c>
      <c r="Q318" s="32">
        <f t="shared" si="53"/>
        <v>575000</v>
      </c>
      <c r="R318" s="35">
        <f t="shared" si="54"/>
        <v>396220</v>
      </c>
      <c r="S318" s="32">
        <v>0</v>
      </c>
    </row>
  </sheetData>
  <mergeCells count="1">
    <mergeCell ref="A1:S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84"/>
  <sheetViews>
    <sheetView rightToLeft="1" workbookViewId="0">
      <selection activeCell="A26" sqref="A26"/>
    </sheetView>
  </sheetViews>
  <sheetFormatPr defaultRowHeight="15" x14ac:dyDescent="0.25"/>
  <cols>
    <col min="1" max="1" width="5.85546875" customWidth="1"/>
    <col min="2" max="2" width="6.85546875" customWidth="1"/>
    <col min="3" max="3" width="22.140625" style="4" customWidth="1"/>
    <col min="4" max="4" width="5.7109375" customWidth="1"/>
    <col min="5" max="5" width="6.28515625" customWidth="1"/>
    <col min="6" max="6" width="10.140625" hidden="1" customWidth="1"/>
    <col min="7" max="7" width="7.140625" hidden="1" customWidth="1"/>
    <col min="8" max="8" width="6.42578125" customWidth="1"/>
    <col min="9" max="9" width="9.140625" hidden="1" customWidth="1"/>
    <col min="10" max="10" width="6.140625" hidden="1" customWidth="1"/>
    <col min="11" max="11" width="7.7109375" customWidth="1"/>
    <col min="12" max="12" width="11" customWidth="1"/>
    <col min="13" max="13" width="12.28515625" customWidth="1"/>
    <col min="14" max="14" width="10.140625" customWidth="1"/>
    <col min="15" max="15" width="9.42578125" customWidth="1"/>
    <col min="16" max="16" width="8.42578125" customWidth="1"/>
    <col min="17" max="17" width="10.140625" customWidth="1"/>
    <col min="18" max="18" width="12.7109375" customWidth="1"/>
    <col min="19" max="19" width="7" customWidth="1"/>
  </cols>
  <sheetData>
    <row r="1" spans="1:19" ht="24.75" customHeight="1" x14ac:dyDescent="0.25">
      <c r="A1" s="73" t="s">
        <v>363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5"/>
    </row>
    <row r="2" spans="1:19" ht="37.5" customHeight="1" thickBot="1" x14ac:dyDescent="0.3">
      <c r="A2" s="8" t="s">
        <v>0</v>
      </c>
      <c r="B2" s="9" t="s">
        <v>12</v>
      </c>
      <c r="C2" s="9" t="s">
        <v>13</v>
      </c>
      <c r="D2" s="9" t="s">
        <v>1</v>
      </c>
      <c r="E2" s="9" t="s">
        <v>14</v>
      </c>
      <c r="F2" s="9" t="s">
        <v>29</v>
      </c>
      <c r="G2" s="9" t="s">
        <v>30</v>
      </c>
      <c r="H2" s="9" t="s">
        <v>15</v>
      </c>
      <c r="I2" s="9" t="s">
        <v>31</v>
      </c>
      <c r="J2" s="9" t="s">
        <v>32</v>
      </c>
      <c r="K2" s="9" t="s">
        <v>2</v>
      </c>
      <c r="L2" s="9" t="s">
        <v>16</v>
      </c>
      <c r="M2" s="9" t="s">
        <v>447</v>
      </c>
      <c r="N2" s="10" t="s">
        <v>26</v>
      </c>
      <c r="O2" s="10" t="s">
        <v>27</v>
      </c>
      <c r="P2" s="10" t="s">
        <v>445</v>
      </c>
      <c r="Q2" s="10" t="s">
        <v>22</v>
      </c>
      <c r="R2" s="10" t="s">
        <v>446</v>
      </c>
      <c r="S2" s="40" t="s">
        <v>17</v>
      </c>
    </row>
    <row r="3" spans="1:19" ht="19.5" x14ac:dyDescent="0.25">
      <c r="A3" s="41" t="s">
        <v>4</v>
      </c>
      <c r="B3" s="20">
        <v>701500</v>
      </c>
      <c r="C3" s="20" t="s">
        <v>364</v>
      </c>
      <c r="D3" s="41"/>
      <c r="E3" s="19">
        <v>2.4000000000000004</v>
      </c>
      <c r="F3" s="21">
        <f t="shared" ref="F3:F66" si="0">H3*216000</f>
        <v>345600</v>
      </c>
      <c r="G3" s="21">
        <f t="shared" ref="G3:G66" si="1">H3*95200</f>
        <v>152320</v>
      </c>
      <c r="H3" s="19">
        <v>1.6</v>
      </c>
      <c r="I3" s="21">
        <f t="shared" ref="I3:I34" si="2">K3*277000</f>
        <v>221600</v>
      </c>
      <c r="J3" s="21">
        <f t="shared" ref="J3:J34" si="3">112600*K3</f>
        <v>90080</v>
      </c>
      <c r="K3" s="19">
        <v>0.8</v>
      </c>
      <c r="L3" s="50">
        <f t="shared" ref="L3:L34" si="4">J3+G3</f>
        <v>242400</v>
      </c>
      <c r="M3" s="50">
        <f t="shared" ref="M3:M34" si="5">I3+F3</f>
        <v>567200</v>
      </c>
      <c r="N3" s="51">
        <f t="shared" ref="N3:N34" si="6">M3-(L3*70%)</f>
        <v>397520</v>
      </c>
      <c r="O3" s="21">
        <f>H3*210000</f>
        <v>336000</v>
      </c>
      <c r="P3" s="21">
        <f>K3*260000</f>
        <v>208000</v>
      </c>
      <c r="Q3" s="21">
        <f>O3+P3</f>
        <v>544000</v>
      </c>
      <c r="R3" s="21">
        <f>Q3-(L3*70%)</f>
        <v>374320</v>
      </c>
      <c r="S3" s="19">
        <v>0</v>
      </c>
    </row>
    <row r="4" spans="1:19" ht="31.5" x14ac:dyDescent="0.25">
      <c r="A4" s="42" t="s">
        <v>4</v>
      </c>
      <c r="B4" s="7">
        <v>701505</v>
      </c>
      <c r="C4" s="7" t="s">
        <v>18</v>
      </c>
      <c r="D4" s="42"/>
      <c r="E4" s="22">
        <v>2</v>
      </c>
      <c r="F4" s="23">
        <f t="shared" si="0"/>
        <v>280800</v>
      </c>
      <c r="G4" s="23">
        <f t="shared" si="1"/>
        <v>123760</v>
      </c>
      <c r="H4" s="22">
        <v>1.3</v>
      </c>
      <c r="I4" s="23">
        <f t="shared" si="2"/>
        <v>193900</v>
      </c>
      <c r="J4" s="23">
        <f t="shared" si="3"/>
        <v>78820</v>
      </c>
      <c r="K4" s="22">
        <v>0.7</v>
      </c>
      <c r="L4" s="52">
        <f t="shared" si="4"/>
        <v>202580</v>
      </c>
      <c r="M4" s="52">
        <f t="shared" si="5"/>
        <v>474700</v>
      </c>
      <c r="N4" s="53">
        <f t="shared" si="6"/>
        <v>332894</v>
      </c>
      <c r="O4" s="21">
        <f t="shared" ref="O4:O67" si="7">H4*210000</f>
        <v>273000</v>
      </c>
      <c r="P4" s="21">
        <f t="shared" ref="P4:P67" si="8">K4*260000</f>
        <v>182000</v>
      </c>
      <c r="Q4" s="21">
        <f t="shared" ref="Q4:Q67" si="9">O4+P4</f>
        <v>455000</v>
      </c>
      <c r="R4" s="21">
        <f t="shared" ref="R4:R67" si="10">Q4-(L4*70%)</f>
        <v>313194</v>
      </c>
      <c r="S4" s="22">
        <v>0</v>
      </c>
    </row>
    <row r="5" spans="1:19" ht="31.5" x14ac:dyDescent="0.25">
      <c r="A5" s="42" t="s">
        <v>4</v>
      </c>
      <c r="B5" s="7">
        <v>701510</v>
      </c>
      <c r="C5" s="7" t="s">
        <v>365</v>
      </c>
      <c r="D5" s="42"/>
      <c r="E5" s="22">
        <v>2</v>
      </c>
      <c r="F5" s="23">
        <f t="shared" si="0"/>
        <v>280800</v>
      </c>
      <c r="G5" s="23">
        <f t="shared" si="1"/>
        <v>123760</v>
      </c>
      <c r="H5" s="22">
        <v>1.3</v>
      </c>
      <c r="I5" s="23">
        <f t="shared" si="2"/>
        <v>193900</v>
      </c>
      <c r="J5" s="23">
        <f t="shared" si="3"/>
        <v>78820</v>
      </c>
      <c r="K5" s="22">
        <v>0.7</v>
      </c>
      <c r="L5" s="52">
        <f t="shared" si="4"/>
        <v>202580</v>
      </c>
      <c r="M5" s="52">
        <f t="shared" si="5"/>
        <v>474700</v>
      </c>
      <c r="N5" s="53">
        <f t="shared" si="6"/>
        <v>332894</v>
      </c>
      <c r="O5" s="21">
        <f t="shared" si="7"/>
        <v>273000</v>
      </c>
      <c r="P5" s="21">
        <f t="shared" si="8"/>
        <v>182000</v>
      </c>
      <c r="Q5" s="21">
        <f t="shared" si="9"/>
        <v>455000</v>
      </c>
      <c r="R5" s="21">
        <f t="shared" si="10"/>
        <v>313194</v>
      </c>
      <c r="S5" s="22">
        <v>0</v>
      </c>
    </row>
    <row r="6" spans="1:19" ht="31.5" x14ac:dyDescent="0.25">
      <c r="A6" s="42" t="s">
        <v>4</v>
      </c>
      <c r="B6" s="7">
        <v>701515</v>
      </c>
      <c r="C6" s="7" t="s">
        <v>19</v>
      </c>
      <c r="D6" s="42"/>
      <c r="E6" s="22">
        <v>2.5</v>
      </c>
      <c r="F6" s="23">
        <f t="shared" si="0"/>
        <v>367200</v>
      </c>
      <c r="G6" s="23">
        <f t="shared" si="1"/>
        <v>161840</v>
      </c>
      <c r="H6" s="22">
        <v>1.7</v>
      </c>
      <c r="I6" s="23">
        <f t="shared" si="2"/>
        <v>221600</v>
      </c>
      <c r="J6" s="23">
        <f t="shared" si="3"/>
        <v>90080</v>
      </c>
      <c r="K6" s="22">
        <v>0.8</v>
      </c>
      <c r="L6" s="52">
        <f t="shared" si="4"/>
        <v>251920</v>
      </c>
      <c r="M6" s="52">
        <f t="shared" si="5"/>
        <v>588800</v>
      </c>
      <c r="N6" s="53">
        <f t="shared" si="6"/>
        <v>412456</v>
      </c>
      <c r="O6" s="21">
        <f t="shared" si="7"/>
        <v>357000</v>
      </c>
      <c r="P6" s="21">
        <f t="shared" si="8"/>
        <v>208000</v>
      </c>
      <c r="Q6" s="21">
        <f t="shared" si="9"/>
        <v>565000</v>
      </c>
      <c r="R6" s="21">
        <f t="shared" si="10"/>
        <v>388656</v>
      </c>
      <c r="S6" s="22">
        <v>0</v>
      </c>
    </row>
    <row r="7" spans="1:19" ht="31.5" x14ac:dyDescent="0.25">
      <c r="A7" s="42" t="s">
        <v>4</v>
      </c>
      <c r="B7" s="7">
        <v>701520</v>
      </c>
      <c r="C7" s="7" t="s">
        <v>366</v>
      </c>
      <c r="D7" s="42"/>
      <c r="E7" s="22">
        <v>2.4500000000000002</v>
      </c>
      <c r="F7" s="23">
        <f t="shared" si="0"/>
        <v>345600</v>
      </c>
      <c r="G7" s="23">
        <f t="shared" si="1"/>
        <v>152320</v>
      </c>
      <c r="H7" s="22">
        <v>1.6</v>
      </c>
      <c r="I7" s="23">
        <f t="shared" si="2"/>
        <v>235450</v>
      </c>
      <c r="J7" s="23">
        <f t="shared" si="3"/>
        <v>95710</v>
      </c>
      <c r="K7" s="22">
        <v>0.85</v>
      </c>
      <c r="L7" s="52">
        <f t="shared" si="4"/>
        <v>248030</v>
      </c>
      <c r="M7" s="52">
        <f t="shared" si="5"/>
        <v>581050</v>
      </c>
      <c r="N7" s="53">
        <f t="shared" si="6"/>
        <v>407429</v>
      </c>
      <c r="O7" s="21">
        <f t="shared" si="7"/>
        <v>336000</v>
      </c>
      <c r="P7" s="21">
        <f t="shared" si="8"/>
        <v>221000</v>
      </c>
      <c r="Q7" s="21">
        <f t="shared" si="9"/>
        <v>557000</v>
      </c>
      <c r="R7" s="21">
        <f t="shared" si="10"/>
        <v>383379</v>
      </c>
      <c r="S7" s="22">
        <v>0</v>
      </c>
    </row>
    <row r="8" spans="1:19" ht="31.5" x14ac:dyDescent="0.25">
      <c r="A8" s="42" t="s">
        <v>4</v>
      </c>
      <c r="B8" s="7">
        <v>701530</v>
      </c>
      <c r="C8" s="7" t="s">
        <v>367</v>
      </c>
      <c r="D8" s="42"/>
      <c r="E8" s="22">
        <v>1.7000000000000002</v>
      </c>
      <c r="F8" s="23">
        <f t="shared" si="0"/>
        <v>237600.00000000003</v>
      </c>
      <c r="G8" s="23">
        <f t="shared" si="1"/>
        <v>104720.00000000001</v>
      </c>
      <c r="H8" s="22">
        <v>1.1000000000000001</v>
      </c>
      <c r="I8" s="23">
        <f t="shared" si="2"/>
        <v>166200</v>
      </c>
      <c r="J8" s="23">
        <f t="shared" si="3"/>
        <v>67560</v>
      </c>
      <c r="K8" s="22">
        <v>0.6</v>
      </c>
      <c r="L8" s="52">
        <f t="shared" si="4"/>
        <v>172280</v>
      </c>
      <c r="M8" s="52">
        <f t="shared" si="5"/>
        <v>403800</v>
      </c>
      <c r="N8" s="53">
        <f t="shared" si="6"/>
        <v>283204</v>
      </c>
      <c r="O8" s="21">
        <f t="shared" si="7"/>
        <v>231000.00000000003</v>
      </c>
      <c r="P8" s="21">
        <f t="shared" si="8"/>
        <v>156000</v>
      </c>
      <c r="Q8" s="21">
        <f t="shared" si="9"/>
        <v>387000</v>
      </c>
      <c r="R8" s="21">
        <f t="shared" si="10"/>
        <v>266404</v>
      </c>
      <c r="S8" s="22">
        <v>0</v>
      </c>
    </row>
    <row r="9" spans="1:19" ht="31.5" x14ac:dyDescent="0.25">
      <c r="A9" s="42" t="s">
        <v>4</v>
      </c>
      <c r="B9" s="7">
        <v>701535</v>
      </c>
      <c r="C9" s="7" t="s">
        <v>368</v>
      </c>
      <c r="D9" s="42"/>
      <c r="E9" s="22">
        <v>1.7000000000000002</v>
      </c>
      <c r="F9" s="23">
        <f t="shared" si="0"/>
        <v>237600.00000000003</v>
      </c>
      <c r="G9" s="23">
        <f t="shared" si="1"/>
        <v>104720.00000000001</v>
      </c>
      <c r="H9" s="22">
        <v>1.1000000000000001</v>
      </c>
      <c r="I9" s="23">
        <f t="shared" si="2"/>
        <v>166200</v>
      </c>
      <c r="J9" s="23">
        <f t="shared" si="3"/>
        <v>67560</v>
      </c>
      <c r="K9" s="22">
        <v>0.6</v>
      </c>
      <c r="L9" s="52">
        <f t="shared" si="4"/>
        <v>172280</v>
      </c>
      <c r="M9" s="52">
        <f t="shared" si="5"/>
        <v>403800</v>
      </c>
      <c r="N9" s="53">
        <f t="shared" si="6"/>
        <v>283204</v>
      </c>
      <c r="O9" s="21">
        <f t="shared" si="7"/>
        <v>231000.00000000003</v>
      </c>
      <c r="P9" s="21">
        <f t="shared" si="8"/>
        <v>156000</v>
      </c>
      <c r="Q9" s="21">
        <f t="shared" si="9"/>
        <v>387000</v>
      </c>
      <c r="R9" s="21">
        <f t="shared" si="10"/>
        <v>266404</v>
      </c>
      <c r="S9" s="22">
        <v>0</v>
      </c>
    </row>
    <row r="10" spans="1:19" ht="47.25" x14ac:dyDescent="0.25">
      <c r="A10" s="42" t="s">
        <v>4</v>
      </c>
      <c r="B10" s="7">
        <v>701545</v>
      </c>
      <c r="C10" s="7" t="s">
        <v>369</v>
      </c>
      <c r="D10" s="42"/>
      <c r="E10" s="22">
        <v>4.75</v>
      </c>
      <c r="F10" s="23">
        <f t="shared" si="0"/>
        <v>691200</v>
      </c>
      <c r="G10" s="23">
        <f t="shared" si="1"/>
        <v>304640</v>
      </c>
      <c r="H10" s="22">
        <v>3.2</v>
      </c>
      <c r="I10" s="23">
        <f t="shared" si="2"/>
        <v>429350</v>
      </c>
      <c r="J10" s="23">
        <f t="shared" si="3"/>
        <v>174530</v>
      </c>
      <c r="K10" s="22">
        <v>1.55</v>
      </c>
      <c r="L10" s="52">
        <f t="shared" si="4"/>
        <v>479170</v>
      </c>
      <c r="M10" s="52">
        <f t="shared" si="5"/>
        <v>1120550</v>
      </c>
      <c r="N10" s="53">
        <f t="shared" si="6"/>
        <v>785131</v>
      </c>
      <c r="O10" s="21">
        <f t="shared" si="7"/>
        <v>672000</v>
      </c>
      <c r="P10" s="21">
        <f t="shared" si="8"/>
        <v>403000</v>
      </c>
      <c r="Q10" s="21">
        <f t="shared" si="9"/>
        <v>1075000</v>
      </c>
      <c r="R10" s="21">
        <f t="shared" si="10"/>
        <v>739581</v>
      </c>
      <c r="S10" s="22">
        <v>0</v>
      </c>
    </row>
    <row r="11" spans="1:19" ht="22.5" customHeight="1" x14ac:dyDescent="0.25">
      <c r="A11" s="42" t="s">
        <v>6</v>
      </c>
      <c r="B11" s="7">
        <v>701546</v>
      </c>
      <c r="C11" s="7" t="s">
        <v>370</v>
      </c>
      <c r="D11" s="42"/>
      <c r="E11" s="22">
        <v>11</v>
      </c>
      <c r="F11" s="23">
        <f t="shared" si="0"/>
        <v>1598400</v>
      </c>
      <c r="G11" s="23">
        <f t="shared" si="1"/>
        <v>704480</v>
      </c>
      <c r="H11" s="22">
        <v>7.4</v>
      </c>
      <c r="I11" s="23">
        <f t="shared" si="2"/>
        <v>997200</v>
      </c>
      <c r="J11" s="23">
        <f t="shared" si="3"/>
        <v>405360</v>
      </c>
      <c r="K11" s="22">
        <v>3.6</v>
      </c>
      <c r="L11" s="52">
        <f t="shared" si="4"/>
        <v>1109840</v>
      </c>
      <c r="M11" s="52">
        <f t="shared" si="5"/>
        <v>2595600</v>
      </c>
      <c r="N11" s="53">
        <f t="shared" si="6"/>
        <v>1818712</v>
      </c>
      <c r="O11" s="21">
        <f t="shared" si="7"/>
        <v>1554000</v>
      </c>
      <c r="P11" s="21">
        <f t="shared" si="8"/>
        <v>936000</v>
      </c>
      <c r="Q11" s="21">
        <f t="shared" si="9"/>
        <v>2490000</v>
      </c>
      <c r="R11" s="21">
        <f t="shared" si="10"/>
        <v>1713112</v>
      </c>
      <c r="S11" s="22">
        <v>0</v>
      </c>
    </row>
    <row r="12" spans="1:19" ht="19.5" x14ac:dyDescent="0.25">
      <c r="A12" s="42" t="s">
        <v>4</v>
      </c>
      <c r="B12" s="7">
        <v>701550</v>
      </c>
      <c r="C12" s="7" t="s">
        <v>371</v>
      </c>
      <c r="D12" s="42"/>
      <c r="E12" s="22">
        <v>2</v>
      </c>
      <c r="F12" s="23">
        <f t="shared" si="0"/>
        <v>280800</v>
      </c>
      <c r="G12" s="23">
        <f t="shared" si="1"/>
        <v>123760</v>
      </c>
      <c r="H12" s="22">
        <v>1.3</v>
      </c>
      <c r="I12" s="23">
        <f t="shared" si="2"/>
        <v>193900</v>
      </c>
      <c r="J12" s="23">
        <f t="shared" si="3"/>
        <v>78820</v>
      </c>
      <c r="K12" s="22">
        <v>0.7</v>
      </c>
      <c r="L12" s="52">
        <f t="shared" si="4"/>
        <v>202580</v>
      </c>
      <c r="M12" s="52">
        <f t="shared" si="5"/>
        <v>474700</v>
      </c>
      <c r="N12" s="53">
        <f t="shared" si="6"/>
        <v>332894</v>
      </c>
      <c r="O12" s="21">
        <f t="shared" si="7"/>
        <v>273000</v>
      </c>
      <c r="P12" s="21">
        <f t="shared" si="8"/>
        <v>182000</v>
      </c>
      <c r="Q12" s="21">
        <f t="shared" si="9"/>
        <v>455000</v>
      </c>
      <c r="R12" s="21">
        <f t="shared" si="10"/>
        <v>313194</v>
      </c>
      <c r="S12" s="22">
        <v>0</v>
      </c>
    </row>
    <row r="13" spans="1:19" ht="31.5" x14ac:dyDescent="0.25">
      <c r="A13" s="42" t="s">
        <v>4</v>
      </c>
      <c r="B13" s="7">
        <v>701555</v>
      </c>
      <c r="C13" s="7" t="s">
        <v>372</v>
      </c>
      <c r="D13" s="42"/>
      <c r="E13" s="22">
        <v>3.75</v>
      </c>
      <c r="F13" s="23">
        <f t="shared" si="0"/>
        <v>540000</v>
      </c>
      <c r="G13" s="23">
        <f t="shared" si="1"/>
        <v>238000</v>
      </c>
      <c r="H13" s="22">
        <v>2.5</v>
      </c>
      <c r="I13" s="23">
        <f t="shared" si="2"/>
        <v>346250</v>
      </c>
      <c r="J13" s="23">
        <f t="shared" si="3"/>
        <v>140750</v>
      </c>
      <c r="K13" s="22">
        <v>1.25</v>
      </c>
      <c r="L13" s="52">
        <f t="shared" si="4"/>
        <v>378750</v>
      </c>
      <c r="M13" s="52">
        <f t="shared" si="5"/>
        <v>886250</v>
      </c>
      <c r="N13" s="53">
        <f t="shared" si="6"/>
        <v>621125</v>
      </c>
      <c r="O13" s="21">
        <f t="shared" si="7"/>
        <v>525000</v>
      </c>
      <c r="P13" s="21">
        <f t="shared" si="8"/>
        <v>325000</v>
      </c>
      <c r="Q13" s="21">
        <f t="shared" si="9"/>
        <v>850000</v>
      </c>
      <c r="R13" s="21">
        <f t="shared" si="10"/>
        <v>584875</v>
      </c>
      <c r="S13" s="22">
        <v>0</v>
      </c>
    </row>
    <row r="14" spans="1:19" ht="31.5" x14ac:dyDescent="0.25">
      <c r="A14" s="42" t="s">
        <v>4</v>
      </c>
      <c r="B14" s="7">
        <v>701556</v>
      </c>
      <c r="C14" s="7" t="s">
        <v>373</v>
      </c>
      <c r="D14" s="42"/>
      <c r="E14" s="22">
        <v>3.75</v>
      </c>
      <c r="F14" s="23">
        <f t="shared" si="0"/>
        <v>540000</v>
      </c>
      <c r="G14" s="23">
        <f t="shared" si="1"/>
        <v>238000</v>
      </c>
      <c r="H14" s="22">
        <v>2.5</v>
      </c>
      <c r="I14" s="23">
        <f t="shared" si="2"/>
        <v>346250</v>
      </c>
      <c r="J14" s="23">
        <f t="shared" si="3"/>
        <v>140750</v>
      </c>
      <c r="K14" s="22">
        <v>1.25</v>
      </c>
      <c r="L14" s="52">
        <f t="shared" si="4"/>
        <v>378750</v>
      </c>
      <c r="M14" s="52">
        <f t="shared" si="5"/>
        <v>886250</v>
      </c>
      <c r="N14" s="53">
        <f t="shared" si="6"/>
        <v>621125</v>
      </c>
      <c r="O14" s="21">
        <f t="shared" si="7"/>
        <v>525000</v>
      </c>
      <c r="P14" s="21">
        <f t="shared" si="8"/>
        <v>325000</v>
      </c>
      <c r="Q14" s="21">
        <f t="shared" si="9"/>
        <v>850000</v>
      </c>
      <c r="R14" s="21">
        <f t="shared" si="10"/>
        <v>584875</v>
      </c>
      <c r="S14" s="22">
        <v>0</v>
      </c>
    </row>
    <row r="15" spans="1:19" ht="31.5" x14ac:dyDescent="0.25">
      <c r="A15" s="42" t="s">
        <v>4</v>
      </c>
      <c r="B15" s="7">
        <v>701560</v>
      </c>
      <c r="C15" s="7" t="s">
        <v>374</v>
      </c>
      <c r="D15" s="42"/>
      <c r="E15" s="22">
        <v>2.4000000000000004</v>
      </c>
      <c r="F15" s="23">
        <f t="shared" si="0"/>
        <v>345600</v>
      </c>
      <c r="G15" s="23">
        <f t="shared" si="1"/>
        <v>152320</v>
      </c>
      <c r="H15" s="22">
        <v>1.6</v>
      </c>
      <c r="I15" s="23">
        <f t="shared" si="2"/>
        <v>221600</v>
      </c>
      <c r="J15" s="23">
        <f t="shared" si="3"/>
        <v>90080</v>
      </c>
      <c r="K15" s="22">
        <v>0.8</v>
      </c>
      <c r="L15" s="52">
        <f t="shared" si="4"/>
        <v>242400</v>
      </c>
      <c r="M15" s="52">
        <f t="shared" si="5"/>
        <v>567200</v>
      </c>
      <c r="N15" s="53">
        <f t="shared" si="6"/>
        <v>397520</v>
      </c>
      <c r="O15" s="21">
        <f t="shared" si="7"/>
        <v>336000</v>
      </c>
      <c r="P15" s="21">
        <f t="shared" si="8"/>
        <v>208000</v>
      </c>
      <c r="Q15" s="21">
        <f t="shared" si="9"/>
        <v>544000</v>
      </c>
      <c r="R15" s="21">
        <f t="shared" si="10"/>
        <v>374320</v>
      </c>
      <c r="S15" s="22">
        <v>0</v>
      </c>
    </row>
    <row r="16" spans="1:19" ht="31.5" x14ac:dyDescent="0.25">
      <c r="A16" s="42" t="s">
        <v>4</v>
      </c>
      <c r="B16" s="7">
        <v>701570</v>
      </c>
      <c r="C16" s="7" t="s">
        <v>375</v>
      </c>
      <c r="D16" s="42"/>
      <c r="E16" s="22">
        <v>1.7000000000000002</v>
      </c>
      <c r="F16" s="23">
        <f t="shared" si="0"/>
        <v>237600.00000000003</v>
      </c>
      <c r="G16" s="23">
        <f t="shared" si="1"/>
        <v>104720.00000000001</v>
      </c>
      <c r="H16" s="22">
        <v>1.1000000000000001</v>
      </c>
      <c r="I16" s="23">
        <f t="shared" si="2"/>
        <v>166200</v>
      </c>
      <c r="J16" s="23">
        <f t="shared" si="3"/>
        <v>67560</v>
      </c>
      <c r="K16" s="22">
        <v>0.6</v>
      </c>
      <c r="L16" s="52">
        <f t="shared" si="4"/>
        <v>172280</v>
      </c>
      <c r="M16" s="52">
        <f t="shared" si="5"/>
        <v>403800</v>
      </c>
      <c r="N16" s="53">
        <f t="shared" si="6"/>
        <v>283204</v>
      </c>
      <c r="O16" s="21">
        <f t="shared" si="7"/>
        <v>231000.00000000003</v>
      </c>
      <c r="P16" s="21">
        <f t="shared" si="8"/>
        <v>156000</v>
      </c>
      <c r="Q16" s="21">
        <f t="shared" si="9"/>
        <v>387000</v>
      </c>
      <c r="R16" s="21">
        <f t="shared" si="10"/>
        <v>266404</v>
      </c>
      <c r="S16" s="22">
        <v>0</v>
      </c>
    </row>
    <row r="17" spans="1:19" ht="19.5" x14ac:dyDescent="0.25">
      <c r="A17" s="42" t="s">
        <v>4</v>
      </c>
      <c r="B17" s="7">
        <v>701590</v>
      </c>
      <c r="C17" s="7" t="s">
        <v>376</v>
      </c>
      <c r="D17" s="42"/>
      <c r="E17" s="22">
        <v>2</v>
      </c>
      <c r="F17" s="23">
        <f t="shared" si="0"/>
        <v>280800</v>
      </c>
      <c r="G17" s="23">
        <f t="shared" si="1"/>
        <v>123760</v>
      </c>
      <c r="H17" s="22">
        <v>1.3</v>
      </c>
      <c r="I17" s="23">
        <f t="shared" si="2"/>
        <v>193900</v>
      </c>
      <c r="J17" s="23">
        <f t="shared" si="3"/>
        <v>78820</v>
      </c>
      <c r="K17" s="22">
        <v>0.7</v>
      </c>
      <c r="L17" s="52">
        <f t="shared" si="4"/>
        <v>202580</v>
      </c>
      <c r="M17" s="52">
        <f t="shared" si="5"/>
        <v>474700</v>
      </c>
      <c r="N17" s="53">
        <f t="shared" si="6"/>
        <v>332894</v>
      </c>
      <c r="O17" s="21">
        <f t="shared" si="7"/>
        <v>273000</v>
      </c>
      <c r="P17" s="21">
        <f t="shared" si="8"/>
        <v>182000</v>
      </c>
      <c r="Q17" s="21">
        <f t="shared" si="9"/>
        <v>455000</v>
      </c>
      <c r="R17" s="21">
        <f t="shared" si="10"/>
        <v>313194</v>
      </c>
      <c r="S17" s="22">
        <v>0</v>
      </c>
    </row>
    <row r="18" spans="1:19" ht="19.5" x14ac:dyDescent="0.25">
      <c r="A18" s="42" t="s">
        <v>4</v>
      </c>
      <c r="B18" s="7">
        <v>701595</v>
      </c>
      <c r="C18" s="7" t="s">
        <v>377</v>
      </c>
      <c r="D18" s="42"/>
      <c r="E18" s="22">
        <v>1.7000000000000002</v>
      </c>
      <c r="F18" s="23">
        <f t="shared" si="0"/>
        <v>237600.00000000003</v>
      </c>
      <c r="G18" s="23">
        <f t="shared" si="1"/>
        <v>104720.00000000001</v>
      </c>
      <c r="H18" s="22">
        <v>1.1000000000000001</v>
      </c>
      <c r="I18" s="23">
        <f t="shared" si="2"/>
        <v>166200</v>
      </c>
      <c r="J18" s="23">
        <f t="shared" si="3"/>
        <v>67560</v>
      </c>
      <c r="K18" s="22">
        <v>0.6</v>
      </c>
      <c r="L18" s="52">
        <f t="shared" si="4"/>
        <v>172280</v>
      </c>
      <c r="M18" s="52">
        <f t="shared" si="5"/>
        <v>403800</v>
      </c>
      <c r="N18" s="53">
        <f t="shared" si="6"/>
        <v>283204</v>
      </c>
      <c r="O18" s="21">
        <f t="shared" si="7"/>
        <v>231000.00000000003</v>
      </c>
      <c r="P18" s="21">
        <f t="shared" si="8"/>
        <v>156000</v>
      </c>
      <c r="Q18" s="21">
        <f t="shared" si="9"/>
        <v>387000</v>
      </c>
      <c r="R18" s="21">
        <f t="shared" si="10"/>
        <v>266404</v>
      </c>
      <c r="S18" s="22">
        <v>0</v>
      </c>
    </row>
    <row r="19" spans="1:19" ht="19.5" x14ac:dyDescent="0.25">
      <c r="A19" s="42" t="s">
        <v>4</v>
      </c>
      <c r="B19" s="7">
        <v>701600</v>
      </c>
      <c r="C19" s="7" t="s">
        <v>378</v>
      </c>
      <c r="D19" s="42"/>
      <c r="E19" s="22">
        <v>1.7000000000000002</v>
      </c>
      <c r="F19" s="23">
        <f t="shared" si="0"/>
        <v>237600.00000000003</v>
      </c>
      <c r="G19" s="23">
        <f t="shared" si="1"/>
        <v>104720.00000000001</v>
      </c>
      <c r="H19" s="22">
        <v>1.1000000000000001</v>
      </c>
      <c r="I19" s="23">
        <f t="shared" si="2"/>
        <v>166200</v>
      </c>
      <c r="J19" s="23">
        <f t="shared" si="3"/>
        <v>67560</v>
      </c>
      <c r="K19" s="22">
        <v>0.6</v>
      </c>
      <c r="L19" s="52">
        <f t="shared" si="4"/>
        <v>172280</v>
      </c>
      <c r="M19" s="52">
        <f t="shared" si="5"/>
        <v>403800</v>
      </c>
      <c r="N19" s="53">
        <f t="shared" si="6"/>
        <v>283204</v>
      </c>
      <c r="O19" s="21">
        <f t="shared" si="7"/>
        <v>231000.00000000003</v>
      </c>
      <c r="P19" s="21">
        <f t="shared" si="8"/>
        <v>156000</v>
      </c>
      <c r="Q19" s="21">
        <f t="shared" si="9"/>
        <v>387000</v>
      </c>
      <c r="R19" s="21">
        <f t="shared" si="10"/>
        <v>266404</v>
      </c>
      <c r="S19" s="22">
        <v>0</v>
      </c>
    </row>
    <row r="20" spans="1:19" ht="31.5" x14ac:dyDescent="0.25">
      <c r="A20" s="42" t="s">
        <v>4</v>
      </c>
      <c r="B20" s="7">
        <v>701605</v>
      </c>
      <c r="C20" s="7" t="s">
        <v>379</v>
      </c>
      <c r="D20" s="42"/>
      <c r="E20" s="22">
        <v>1.9</v>
      </c>
      <c r="F20" s="23">
        <f t="shared" si="0"/>
        <v>280800</v>
      </c>
      <c r="G20" s="23">
        <f t="shared" si="1"/>
        <v>123760</v>
      </c>
      <c r="H20" s="22">
        <v>1.3</v>
      </c>
      <c r="I20" s="23">
        <f t="shared" si="2"/>
        <v>166200</v>
      </c>
      <c r="J20" s="23">
        <f t="shared" si="3"/>
        <v>67560</v>
      </c>
      <c r="K20" s="22">
        <v>0.6</v>
      </c>
      <c r="L20" s="52">
        <f t="shared" si="4"/>
        <v>191320</v>
      </c>
      <c r="M20" s="52">
        <f t="shared" si="5"/>
        <v>447000</v>
      </c>
      <c r="N20" s="53">
        <f t="shared" si="6"/>
        <v>313076</v>
      </c>
      <c r="O20" s="21">
        <f t="shared" si="7"/>
        <v>273000</v>
      </c>
      <c r="P20" s="21">
        <f t="shared" si="8"/>
        <v>156000</v>
      </c>
      <c r="Q20" s="21">
        <f t="shared" si="9"/>
        <v>429000</v>
      </c>
      <c r="R20" s="21">
        <f t="shared" si="10"/>
        <v>295076</v>
      </c>
      <c r="S20" s="22">
        <v>0</v>
      </c>
    </row>
    <row r="21" spans="1:19" ht="19.5" x14ac:dyDescent="0.25">
      <c r="A21" s="42" t="s">
        <v>4</v>
      </c>
      <c r="B21" s="7">
        <v>701610</v>
      </c>
      <c r="C21" s="7" t="s">
        <v>380</v>
      </c>
      <c r="D21" s="42"/>
      <c r="E21" s="22">
        <v>2.0999999999999996</v>
      </c>
      <c r="F21" s="23">
        <f t="shared" si="0"/>
        <v>302400</v>
      </c>
      <c r="G21" s="23">
        <f t="shared" si="1"/>
        <v>133280</v>
      </c>
      <c r="H21" s="22">
        <v>1.4</v>
      </c>
      <c r="I21" s="23">
        <f t="shared" si="2"/>
        <v>193900</v>
      </c>
      <c r="J21" s="23">
        <f t="shared" si="3"/>
        <v>78820</v>
      </c>
      <c r="K21" s="22">
        <v>0.7</v>
      </c>
      <c r="L21" s="52">
        <f t="shared" si="4"/>
        <v>212100</v>
      </c>
      <c r="M21" s="52">
        <f t="shared" si="5"/>
        <v>496300</v>
      </c>
      <c r="N21" s="53">
        <f t="shared" si="6"/>
        <v>347830</v>
      </c>
      <c r="O21" s="21">
        <f t="shared" si="7"/>
        <v>294000</v>
      </c>
      <c r="P21" s="21">
        <f t="shared" si="8"/>
        <v>182000</v>
      </c>
      <c r="Q21" s="21">
        <f t="shared" si="9"/>
        <v>476000</v>
      </c>
      <c r="R21" s="21">
        <f t="shared" si="10"/>
        <v>327530</v>
      </c>
      <c r="S21" s="22">
        <v>0</v>
      </c>
    </row>
    <row r="22" spans="1:19" ht="63" x14ac:dyDescent="0.25">
      <c r="A22" s="42" t="s">
        <v>4</v>
      </c>
      <c r="B22" s="7">
        <v>701611</v>
      </c>
      <c r="C22" s="7" t="s">
        <v>381</v>
      </c>
      <c r="D22" s="42"/>
      <c r="E22" s="22">
        <v>3.1500000000000004</v>
      </c>
      <c r="F22" s="23">
        <f t="shared" si="0"/>
        <v>453600</v>
      </c>
      <c r="G22" s="23">
        <f t="shared" si="1"/>
        <v>199920</v>
      </c>
      <c r="H22" s="22">
        <v>2.1</v>
      </c>
      <c r="I22" s="23">
        <f t="shared" si="2"/>
        <v>290850</v>
      </c>
      <c r="J22" s="23">
        <f t="shared" si="3"/>
        <v>118230</v>
      </c>
      <c r="K22" s="22">
        <v>1.05</v>
      </c>
      <c r="L22" s="52">
        <f t="shared" si="4"/>
        <v>318150</v>
      </c>
      <c r="M22" s="52">
        <f t="shared" si="5"/>
        <v>744450</v>
      </c>
      <c r="N22" s="53">
        <f t="shared" si="6"/>
        <v>521745</v>
      </c>
      <c r="O22" s="21">
        <f t="shared" si="7"/>
        <v>441000</v>
      </c>
      <c r="P22" s="21">
        <f t="shared" si="8"/>
        <v>273000</v>
      </c>
      <c r="Q22" s="21">
        <f t="shared" si="9"/>
        <v>714000</v>
      </c>
      <c r="R22" s="21">
        <f t="shared" si="10"/>
        <v>491295</v>
      </c>
      <c r="S22" s="22">
        <v>0</v>
      </c>
    </row>
    <row r="23" spans="1:19" ht="31.5" x14ac:dyDescent="0.25">
      <c r="A23" s="42" t="s">
        <v>4</v>
      </c>
      <c r="B23" s="7">
        <v>701615</v>
      </c>
      <c r="C23" s="7" t="s">
        <v>382</v>
      </c>
      <c r="D23" s="42"/>
      <c r="E23" s="22">
        <v>3</v>
      </c>
      <c r="F23" s="23">
        <f t="shared" si="0"/>
        <v>432000</v>
      </c>
      <c r="G23" s="23">
        <f t="shared" si="1"/>
        <v>190400</v>
      </c>
      <c r="H23" s="22">
        <v>2</v>
      </c>
      <c r="I23" s="23">
        <f t="shared" si="2"/>
        <v>277000</v>
      </c>
      <c r="J23" s="23">
        <f t="shared" si="3"/>
        <v>112600</v>
      </c>
      <c r="K23" s="22">
        <v>1</v>
      </c>
      <c r="L23" s="52">
        <f t="shared" si="4"/>
        <v>303000</v>
      </c>
      <c r="M23" s="52">
        <f t="shared" si="5"/>
        <v>709000</v>
      </c>
      <c r="N23" s="53">
        <f t="shared" si="6"/>
        <v>496900</v>
      </c>
      <c r="O23" s="21">
        <f t="shared" si="7"/>
        <v>420000</v>
      </c>
      <c r="P23" s="21">
        <f t="shared" si="8"/>
        <v>260000</v>
      </c>
      <c r="Q23" s="21">
        <f t="shared" si="9"/>
        <v>680000</v>
      </c>
      <c r="R23" s="21">
        <f t="shared" si="10"/>
        <v>467900</v>
      </c>
      <c r="S23" s="22">
        <v>0</v>
      </c>
    </row>
    <row r="24" spans="1:19" ht="47.25" x14ac:dyDescent="0.25">
      <c r="A24" s="42" t="s">
        <v>4</v>
      </c>
      <c r="B24" s="7">
        <v>701620</v>
      </c>
      <c r="C24" s="7" t="s">
        <v>383</v>
      </c>
      <c r="D24" s="42"/>
      <c r="E24" s="22">
        <v>3.3000000000000003</v>
      </c>
      <c r="F24" s="23">
        <f t="shared" si="0"/>
        <v>475200.00000000006</v>
      </c>
      <c r="G24" s="23">
        <f t="shared" si="1"/>
        <v>209440.00000000003</v>
      </c>
      <c r="H24" s="22">
        <v>2.2000000000000002</v>
      </c>
      <c r="I24" s="23">
        <f t="shared" si="2"/>
        <v>304700</v>
      </c>
      <c r="J24" s="23">
        <f t="shared" si="3"/>
        <v>123860.00000000001</v>
      </c>
      <c r="K24" s="22">
        <v>1.1000000000000001</v>
      </c>
      <c r="L24" s="52">
        <f t="shared" si="4"/>
        <v>333300.00000000006</v>
      </c>
      <c r="M24" s="52">
        <f t="shared" si="5"/>
        <v>779900</v>
      </c>
      <c r="N24" s="53">
        <f t="shared" si="6"/>
        <v>546590</v>
      </c>
      <c r="O24" s="21">
        <f t="shared" si="7"/>
        <v>462000.00000000006</v>
      </c>
      <c r="P24" s="21">
        <f t="shared" si="8"/>
        <v>286000</v>
      </c>
      <c r="Q24" s="21">
        <f t="shared" si="9"/>
        <v>748000</v>
      </c>
      <c r="R24" s="21">
        <f t="shared" si="10"/>
        <v>514690</v>
      </c>
      <c r="S24" s="22">
        <v>0</v>
      </c>
    </row>
    <row r="25" spans="1:19" ht="47.25" x14ac:dyDescent="0.25">
      <c r="A25" s="42" t="s">
        <v>4</v>
      </c>
      <c r="B25" s="7">
        <v>701625</v>
      </c>
      <c r="C25" s="7" t="s">
        <v>384</v>
      </c>
      <c r="D25" s="42"/>
      <c r="E25" s="22">
        <v>4.5</v>
      </c>
      <c r="F25" s="23">
        <f t="shared" si="0"/>
        <v>648000</v>
      </c>
      <c r="G25" s="23">
        <f t="shared" si="1"/>
        <v>285600</v>
      </c>
      <c r="H25" s="22">
        <v>3</v>
      </c>
      <c r="I25" s="23">
        <f t="shared" si="2"/>
        <v>415500</v>
      </c>
      <c r="J25" s="23">
        <f t="shared" si="3"/>
        <v>168900</v>
      </c>
      <c r="K25" s="22">
        <v>1.5</v>
      </c>
      <c r="L25" s="52">
        <f t="shared" si="4"/>
        <v>454500</v>
      </c>
      <c r="M25" s="52">
        <f t="shared" si="5"/>
        <v>1063500</v>
      </c>
      <c r="N25" s="53">
        <f t="shared" si="6"/>
        <v>745350</v>
      </c>
      <c r="O25" s="21">
        <f t="shared" si="7"/>
        <v>630000</v>
      </c>
      <c r="P25" s="21">
        <f t="shared" si="8"/>
        <v>390000</v>
      </c>
      <c r="Q25" s="21">
        <f t="shared" si="9"/>
        <v>1020000</v>
      </c>
      <c r="R25" s="21">
        <f t="shared" si="10"/>
        <v>701850</v>
      </c>
      <c r="S25" s="22">
        <v>0</v>
      </c>
    </row>
    <row r="26" spans="1:19" ht="19.5" x14ac:dyDescent="0.25">
      <c r="A26" s="11" t="s">
        <v>4</v>
      </c>
      <c r="B26" s="1">
        <v>701626</v>
      </c>
      <c r="C26" s="1" t="s">
        <v>385</v>
      </c>
      <c r="D26" s="11"/>
      <c r="E26" s="54">
        <v>5</v>
      </c>
      <c r="F26" s="55">
        <f t="shared" si="0"/>
        <v>723600</v>
      </c>
      <c r="G26" s="55">
        <f t="shared" si="1"/>
        <v>318920</v>
      </c>
      <c r="H26" s="54">
        <v>3.35</v>
      </c>
      <c r="I26" s="55">
        <f t="shared" si="2"/>
        <v>457050</v>
      </c>
      <c r="J26" s="55">
        <f t="shared" si="3"/>
        <v>185790</v>
      </c>
      <c r="K26" s="54">
        <v>1.65</v>
      </c>
      <c r="L26" s="61">
        <f t="shared" si="4"/>
        <v>504710</v>
      </c>
      <c r="M26" s="61">
        <f t="shared" si="5"/>
        <v>1180650</v>
      </c>
      <c r="N26" s="2">
        <f t="shared" si="6"/>
        <v>827353</v>
      </c>
      <c r="O26" s="62">
        <f t="shared" si="7"/>
        <v>703500</v>
      </c>
      <c r="P26" s="62">
        <f t="shared" si="8"/>
        <v>429000</v>
      </c>
      <c r="Q26" s="62">
        <f t="shared" si="9"/>
        <v>1132500</v>
      </c>
      <c r="R26" s="62">
        <f t="shared" si="10"/>
        <v>779203</v>
      </c>
      <c r="S26" s="54">
        <v>0</v>
      </c>
    </row>
    <row r="27" spans="1:19" ht="31.5" x14ac:dyDescent="0.25">
      <c r="A27" s="42" t="s">
        <v>4</v>
      </c>
      <c r="B27" s="7">
        <v>701655</v>
      </c>
      <c r="C27" s="7" t="s">
        <v>386</v>
      </c>
      <c r="D27" s="42"/>
      <c r="E27" s="22">
        <v>2.9</v>
      </c>
      <c r="F27" s="23">
        <f t="shared" si="0"/>
        <v>421200</v>
      </c>
      <c r="G27" s="23">
        <f t="shared" si="1"/>
        <v>185640</v>
      </c>
      <c r="H27" s="22">
        <v>1.95</v>
      </c>
      <c r="I27" s="23">
        <f t="shared" si="2"/>
        <v>263150</v>
      </c>
      <c r="J27" s="23">
        <f t="shared" si="3"/>
        <v>106970</v>
      </c>
      <c r="K27" s="22">
        <v>0.95</v>
      </c>
      <c r="L27" s="52">
        <f t="shared" si="4"/>
        <v>292610</v>
      </c>
      <c r="M27" s="52">
        <f t="shared" si="5"/>
        <v>684350</v>
      </c>
      <c r="N27" s="53">
        <f t="shared" si="6"/>
        <v>479523</v>
      </c>
      <c r="O27" s="21">
        <f t="shared" si="7"/>
        <v>409500</v>
      </c>
      <c r="P27" s="21">
        <f t="shared" si="8"/>
        <v>247000</v>
      </c>
      <c r="Q27" s="21">
        <f t="shared" si="9"/>
        <v>656500</v>
      </c>
      <c r="R27" s="21">
        <f t="shared" si="10"/>
        <v>451673</v>
      </c>
      <c r="S27" s="22">
        <v>0</v>
      </c>
    </row>
    <row r="28" spans="1:19" ht="31.5" x14ac:dyDescent="0.25">
      <c r="A28" s="42" t="s">
        <v>4</v>
      </c>
      <c r="B28" s="7">
        <v>701660</v>
      </c>
      <c r="C28" s="7" t="s">
        <v>387</v>
      </c>
      <c r="D28" s="42"/>
      <c r="E28" s="22">
        <v>2.5</v>
      </c>
      <c r="F28" s="23">
        <f t="shared" si="0"/>
        <v>367200</v>
      </c>
      <c r="G28" s="23">
        <f t="shared" si="1"/>
        <v>161840</v>
      </c>
      <c r="H28" s="22">
        <v>1.7</v>
      </c>
      <c r="I28" s="23">
        <f t="shared" si="2"/>
        <v>221600</v>
      </c>
      <c r="J28" s="23">
        <f t="shared" si="3"/>
        <v>90080</v>
      </c>
      <c r="K28" s="22">
        <v>0.8</v>
      </c>
      <c r="L28" s="52">
        <f t="shared" si="4"/>
        <v>251920</v>
      </c>
      <c r="M28" s="52">
        <f t="shared" si="5"/>
        <v>588800</v>
      </c>
      <c r="N28" s="53">
        <f t="shared" si="6"/>
        <v>412456</v>
      </c>
      <c r="O28" s="21">
        <f t="shared" si="7"/>
        <v>357000</v>
      </c>
      <c r="P28" s="21">
        <f t="shared" si="8"/>
        <v>208000</v>
      </c>
      <c r="Q28" s="21">
        <f t="shared" si="9"/>
        <v>565000</v>
      </c>
      <c r="R28" s="21">
        <f t="shared" si="10"/>
        <v>388656</v>
      </c>
      <c r="S28" s="22">
        <v>0</v>
      </c>
    </row>
    <row r="29" spans="1:19" ht="19.5" x14ac:dyDescent="0.25">
      <c r="A29" s="42" t="s">
        <v>4</v>
      </c>
      <c r="B29" s="7">
        <v>701665</v>
      </c>
      <c r="C29" s="7" t="s">
        <v>388</v>
      </c>
      <c r="D29" s="42"/>
      <c r="E29" s="22">
        <v>2.8</v>
      </c>
      <c r="F29" s="23">
        <f t="shared" si="0"/>
        <v>410400</v>
      </c>
      <c r="G29" s="23">
        <f t="shared" si="1"/>
        <v>180880</v>
      </c>
      <c r="H29" s="22">
        <v>1.9</v>
      </c>
      <c r="I29" s="23">
        <f t="shared" si="2"/>
        <v>249300</v>
      </c>
      <c r="J29" s="23">
        <f t="shared" si="3"/>
        <v>101340</v>
      </c>
      <c r="K29" s="22">
        <v>0.9</v>
      </c>
      <c r="L29" s="52">
        <f t="shared" si="4"/>
        <v>282220</v>
      </c>
      <c r="M29" s="52">
        <f t="shared" si="5"/>
        <v>659700</v>
      </c>
      <c r="N29" s="53">
        <f t="shared" si="6"/>
        <v>462146</v>
      </c>
      <c r="O29" s="21">
        <f t="shared" si="7"/>
        <v>399000</v>
      </c>
      <c r="P29" s="21">
        <f t="shared" si="8"/>
        <v>234000</v>
      </c>
      <c r="Q29" s="21">
        <f t="shared" si="9"/>
        <v>633000</v>
      </c>
      <c r="R29" s="21">
        <f t="shared" si="10"/>
        <v>435446</v>
      </c>
      <c r="S29" s="22">
        <v>0</v>
      </c>
    </row>
    <row r="30" spans="1:19" ht="19.5" x14ac:dyDescent="0.25">
      <c r="A30" s="42" t="s">
        <v>4</v>
      </c>
      <c r="B30" s="7">
        <v>701666</v>
      </c>
      <c r="C30" s="7" t="s">
        <v>389</v>
      </c>
      <c r="D30" s="42"/>
      <c r="E30" s="22">
        <v>2.8</v>
      </c>
      <c r="F30" s="23">
        <f t="shared" si="0"/>
        <v>410400</v>
      </c>
      <c r="G30" s="23">
        <f t="shared" si="1"/>
        <v>180880</v>
      </c>
      <c r="H30" s="22">
        <v>1.9</v>
      </c>
      <c r="I30" s="23">
        <f t="shared" si="2"/>
        <v>249300</v>
      </c>
      <c r="J30" s="23">
        <f t="shared" si="3"/>
        <v>101340</v>
      </c>
      <c r="K30" s="22">
        <v>0.9</v>
      </c>
      <c r="L30" s="52">
        <f t="shared" si="4"/>
        <v>282220</v>
      </c>
      <c r="M30" s="52">
        <f t="shared" si="5"/>
        <v>659700</v>
      </c>
      <c r="N30" s="53">
        <f t="shared" si="6"/>
        <v>462146</v>
      </c>
      <c r="O30" s="21">
        <f t="shared" si="7"/>
        <v>399000</v>
      </c>
      <c r="P30" s="21">
        <f t="shared" si="8"/>
        <v>234000</v>
      </c>
      <c r="Q30" s="21">
        <f t="shared" si="9"/>
        <v>633000</v>
      </c>
      <c r="R30" s="21">
        <f t="shared" si="10"/>
        <v>435446</v>
      </c>
      <c r="S30" s="22">
        <v>0</v>
      </c>
    </row>
    <row r="31" spans="1:19" ht="47.25" x14ac:dyDescent="0.25">
      <c r="A31" s="42" t="s">
        <v>4</v>
      </c>
      <c r="B31" s="7">
        <v>701667</v>
      </c>
      <c r="C31" s="7" t="s">
        <v>390</v>
      </c>
      <c r="D31" s="42"/>
      <c r="E31" s="22">
        <v>4.5</v>
      </c>
      <c r="F31" s="23">
        <f t="shared" si="0"/>
        <v>648000</v>
      </c>
      <c r="G31" s="23">
        <f t="shared" si="1"/>
        <v>285600</v>
      </c>
      <c r="H31" s="22">
        <v>3</v>
      </c>
      <c r="I31" s="23">
        <f t="shared" si="2"/>
        <v>415500</v>
      </c>
      <c r="J31" s="23">
        <f t="shared" si="3"/>
        <v>168900</v>
      </c>
      <c r="K31" s="22">
        <v>1.5</v>
      </c>
      <c r="L31" s="52">
        <f t="shared" si="4"/>
        <v>454500</v>
      </c>
      <c r="M31" s="52">
        <f t="shared" si="5"/>
        <v>1063500</v>
      </c>
      <c r="N31" s="53">
        <f t="shared" si="6"/>
        <v>745350</v>
      </c>
      <c r="O31" s="21">
        <f t="shared" si="7"/>
        <v>630000</v>
      </c>
      <c r="P31" s="21">
        <f t="shared" si="8"/>
        <v>390000</v>
      </c>
      <c r="Q31" s="21">
        <f t="shared" si="9"/>
        <v>1020000</v>
      </c>
      <c r="R31" s="21">
        <f t="shared" si="10"/>
        <v>701850</v>
      </c>
      <c r="S31" s="22">
        <v>0</v>
      </c>
    </row>
    <row r="32" spans="1:19" ht="19.5" x14ac:dyDescent="0.25">
      <c r="A32" s="42" t="s">
        <v>4</v>
      </c>
      <c r="B32" s="7">
        <v>701670</v>
      </c>
      <c r="C32" s="7" t="s">
        <v>391</v>
      </c>
      <c r="D32" s="42"/>
      <c r="E32" s="22">
        <v>3</v>
      </c>
      <c r="F32" s="23">
        <f t="shared" si="0"/>
        <v>432000</v>
      </c>
      <c r="G32" s="23">
        <f t="shared" si="1"/>
        <v>190400</v>
      </c>
      <c r="H32" s="22">
        <v>2</v>
      </c>
      <c r="I32" s="23">
        <f t="shared" si="2"/>
        <v>277000</v>
      </c>
      <c r="J32" s="23">
        <f t="shared" si="3"/>
        <v>112600</v>
      </c>
      <c r="K32" s="22">
        <v>1</v>
      </c>
      <c r="L32" s="52">
        <f t="shared" si="4"/>
        <v>303000</v>
      </c>
      <c r="M32" s="52">
        <f t="shared" si="5"/>
        <v>709000</v>
      </c>
      <c r="N32" s="53">
        <f t="shared" si="6"/>
        <v>496900</v>
      </c>
      <c r="O32" s="21">
        <f t="shared" si="7"/>
        <v>420000</v>
      </c>
      <c r="P32" s="21">
        <f t="shared" si="8"/>
        <v>260000</v>
      </c>
      <c r="Q32" s="21">
        <f t="shared" si="9"/>
        <v>680000</v>
      </c>
      <c r="R32" s="21">
        <f t="shared" si="10"/>
        <v>467900</v>
      </c>
      <c r="S32" s="22">
        <v>0</v>
      </c>
    </row>
    <row r="33" spans="1:19" ht="31.5" x14ac:dyDescent="0.25">
      <c r="A33" s="42" t="s">
        <v>4</v>
      </c>
      <c r="B33" s="7">
        <v>701680</v>
      </c>
      <c r="C33" s="7" t="s">
        <v>392</v>
      </c>
      <c r="D33" s="42"/>
      <c r="E33" s="22">
        <v>2</v>
      </c>
      <c r="F33" s="23">
        <f t="shared" si="0"/>
        <v>280800</v>
      </c>
      <c r="G33" s="23">
        <f t="shared" si="1"/>
        <v>123760</v>
      </c>
      <c r="H33" s="22">
        <v>1.3</v>
      </c>
      <c r="I33" s="23">
        <f t="shared" si="2"/>
        <v>193900</v>
      </c>
      <c r="J33" s="23">
        <f t="shared" si="3"/>
        <v>78820</v>
      </c>
      <c r="K33" s="22">
        <v>0.7</v>
      </c>
      <c r="L33" s="52">
        <f t="shared" si="4"/>
        <v>202580</v>
      </c>
      <c r="M33" s="52">
        <f t="shared" si="5"/>
        <v>474700</v>
      </c>
      <c r="N33" s="53">
        <f t="shared" si="6"/>
        <v>332894</v>
      </c>
      <c r="O33" s="21">
        <f t="shared" si="7"/>
        <v>273000</v>
      </c>
      <c r="P33" s="21">
        <f t="shared" si="8"/>
        <v>182000</v>
      </c>
      <c r="Q33" s="21">
        <f t="shared" si="9"/>
        <v>455000</v>
      </c>
      <c r="R33" s="21">
        <f t="shared" si="10"/>
        <v>313194</v>
      </c>
      <c r="S33" s="22">
        <v>0</v>
      </c>
    </row>
    <row r="34" spans="1:19" ht="31.5" x14ac:dyDescent="0.25">
      <c r="A34" s="42" t="s">
        <v>4</v>
      </c>
      <c r="B34" s="7">
        <v>701685</v>
      </c>
      <c r="C34" s="7" t="s">
        <v>393</v>
      </c>
      <c r="D34" s="42"/>
      <c r="E34" s="22">
        <v>4.5</v>
      </c>
      <c r="F34" s="23">
        <f t="shared" si="0"/>
        <v>648000</v>
      </c>
      <c r="G34" s="23">
        <f t="shared" si="1"/>
        <v>285600</v>
      </c>
      <c r="H34" s="22">
        <v>3</v>
      </c>
      <c r="I34" s="23">
        <f t="shared" si="2"/>
        <v>415500</v>
      </c>
      <c r="J34" s="23">
        <f t="shared" si="3"/>
        <v>168900</v>
      </c>
      <c r="K34" s="22">
        <v>1.5</v>
      </c>
      <c r="L34" s="52">
        <f t="shared" si="4"/>
        <v>454500</v>
      </c>
      <c r="M34" s="52">
        <f t="shared" si="5"/>
        <v>1063500</v>
      </c>
      <c r="N34" s="53">
        <f t="shared" si="6"/>
        <v>745350</v>
      </c>
      <c r="O34" s="21">
        <f t="shared" si="7"/>
        <v>630000</v>
      </c>
      <c r="P34" s="21">
        <f t="shared" si="8"/>
        <v>390000</v>
      </c>
      <c r="Q34" s="21">
        <f t="shared" si="9"/>
        <v>1020000</v>
      </c>
      <c r="R34" s="21">
        <f t="shared" si="10"/>
        <v>701850</v>
      </c>
      <c r="S34" s="22">
        <v>0</v>
      </c>
    </row>
    <row r="35" spans="1:19" ht="31.5" x14ac:dyDescent="0.25">
      <c r="A35" s="11" t="s">
        <v>4</v>
      </c>
      <c r="B35" s="1">
        <v>701690</v>
      </c>
      <c r="C35" s="1" t="s">
        <v>394</v>
      </c>
      <c r="D35" s="11"/>
      <c r="E35" s="54">
        <v>3.5</v>
      </c>
      <c r="F35" s="55">
        <f t="shared" si="0"/>
        <v>496799.99999999994</v>
      </c>
      <c r="G35" s="55">
        <f t="shared" si="1"/>
        <v>218959.99999999997</v>
      </c>
      <c r="H35" s="54">
        <v>2.2999999999999998</v>
      </c>
      <c r="I35" s="55">
        <f t="shared" ref="I35:I66" si="11">K35*277000</f>
        <v>332400</v>
      </c>
      <c r="J35" s="55">
        <f t="shared" ref="J35:J66" si="12">112600*K35</f>
        <v>135120</v>
      </c>
      <c r="K35" s="54">
        <v>1.2</v>
      </c>
      <c r="L35" s="61">
        <f t="shared" ref="L35:L66" si="13">J35+G35</f>
        <v>354080</v>
      </c>
      <c r="M35" s="61">
        <f t="shared" ref="M35:M66" si="14">I35+F35</f>
        <v>829200</v>
      </c>
      <c r="N35" s="2">
        <f t="shared" ref="N35:N66" si="15">M35-(L35*70%)</f>
        <v>581344</v>
      </c>
      <c r="O35" s="62">
        <f t="shared" si="7"/>
        <v>482999.99999999994</v>
      </c>
      <c r="P35" s="62">
        <f t="shared" si="8"/>
        <v>312000</v>
      </c>
      <c r="Q35" s="62">
        <f t="shared" si="9"/>
        <v>795000</v>
      </c>
      <c r="R35" s="62">
        <f t="shared" si="10"/>
        <v>547144</v>
      </c>
      <c r="S35" s="54">
        <v>0</v>
      </c>
    </row>
    <row r="36" spans="1:19" ht="31.5" x14ac:dyDescent="0.25">
      <c r="A36" s="42" t="s">
        <v>4</v>
      </c>
      <c r="B36" s="7">
        <v>701695</v>
      </c>
      <c r="C36" s="7" t="s">
        <v>395</v>
      </c>
      <c r="D36" s="42"/>
      <c r="E36" s="22">
        <v>3</v>
      </c>
      <c r="F36" s="23">
        <f t="shared" si="0"/>
        <v>432000</v>
      </c>
      <c r="G36" s="23">
        <f t="shared" si="1"/>
        <v>190400</v>
      </c>
      <c r="H36" s="22">
        <v>2</v>
      </c>
      <c r="I36" s="23">
        <f t="shared" si="11"/>
        <v>277000</v>
      </c>
      <c r="J36" s="23">
        <f t="shared" si="12"/>
        <v>112600</v>
      </c>
      <c r="K36" s="22">
        <v>1</v>
      </c>
      <c r="L36" s="52">
        <f t="shared" si="13"/>
        <v>303000</v>
      </c>
      <c r="M36" s="52">
        <f t="shared" si="14"/>
        <v>709000</v>
      </c>
      <c r="N36" s="53">
        <f t="shared" si="15"/>
        <v>496900</v>
      </c>
      <c r="O36" s="21">
        <f t="shared" si="7"/>
        <v>420000</v>
      </c>
      <c r="P36" s="21">
        <f t="shared" si="8"/>
        <v>260000</v>
      </c>
      <c r="Q36" s="21">
        <f t="shared" si="9"/>
        <v>680000</v>
      </c>
      <c r="R36" s="21">
        <f t="shared" si="10"/>
        <v>467900</v>
      </c>
      <c r="S36" s="22">
        <v>0</v>
      </c>
    </row>
    <row r="37" spans="1:19" ht="150" x14ac:dyDescent="0.25">
      <c r="A37" s="42" t="s">
        <v>4</v>
      </c>
      <c r="B37" s="7">
        <v>701696</v>
      </c>
      <c r="C37" s="7" t="s">
        <v>396</v>
      </c>
      <c r="D37" s="42" t="s">
        <v>397</v>
      </c>
      <c r="E37" s="22">
        <v>3</v>
      </c>
      <c r="F37" s="23">
        <f t="shared" si="0"/>
        <v>432000</v>
      </c>
      <c r="G37" s="23">
        <f t="shared" si="1"/>
        <v>190400</v>
      </c>
      <c r="H37" s="22">
        <v>2</v>
      </c>
      <c r="I37" s="23">
        <f t="shared" si="11"/>
        <v>277000</v>
      </c>
      <c r="J37" s="23">
        <f t="shared" si="12"/>
        <v>112600</v>
      </c>
      <c r="K37" s="22">
        <v>1</v>
      </c>
      <c r="L37" s="52">
        <f t="shared" si="13"/>
        <v>303000</v>
      </c>
      <c r="M37" s="52">
        <f t="shared" si="14"/>
        <v>709000</v>
      </c>
      <c r="N37" s="53">
        <f t="shared" si="15"/>
        <v>496900</v>
      </c>
      <c r="O37" s="21">
        <f t="shared" si="7"/>
        <v>420000</v>
      </c>
      <c r="P37" s="21">
        <f t="shared" si="8"/>
        <v>260000</v>
      </c>
      <c r="Q37" s="21">
        <f t="shared" si="9"/>
        <v>680000</v>
      </c>
      <c r="R37" s="21">
        <f t="shared" si="10"/>
        <v>467900</v>
      </c>
      <c r="S37" s="22">
        <v>0</v>
      </c>
    </row>
    <row r="38" spans="1:19" ht="31.5" x14ac:dyDescent="0.25">
      <c r="A38" s="42" t="s">
        <v>4</v>
      </c>
      <c r="B38" s="7">
        <v>701700</v>
      </c>
      <c r="C38" s="7" t="s">
        <v>398</v>
      </c>
      <c r="D38" s="42"/>
      <c r="E38" s="22">
        <v>3</v>
      </c>
      <c r="F38" s="23">
        <f t="shared" si="0"/>
        <v>432000</v>
      </c>
      <c r="G38" s="23">
        <f t="shared" si="1"/>
        <v>190400</v>
      </c>
      <c r="H38" s="22">
        <v>2</v>
      </c>
      <c r="I38" s="23">
        <f t="shared" si="11"/>
        <v>277000</v>
      </c>
      <c r="J38" s="23">
        <f t="shared" si="12"/>
        <v>112600</v>
      </c>
      <c r="K38" s="22">
        <v>1</v>
      </c>
      <c r="L38" s="52">
        <f t="shared" si="13"/>
        <v>303000</v>
      </c>
      <c r="M38" s="52">
        <f t="shared" si="14"/>
        <v>709000</v>
      </c>
      <c r="N38" s="53">
        <f t="shared" si="15"/>
        <v>496900</v>
      </c>
      <c r="O38" s="21">
        <f t="shared" si="7"/>
        <v>420000</v>
      </c>
      <c r="P38" s="21">
        <f t="shared" si="8"/>
        <v>260000</v>
      </c>
      <c r="Q38" s="21">
        <f t="shared" si="9"/>
        <v>680000</v>
      </c>
      <c r="R38" s="21">
        <f t="shared" si="10"/>
        <v>467900</v>
      </c>
      <c r="S38" s="22">
        <v>0</v>
      </c>
    </row>
    <row r="39" spans="1:19" ht="47.25" x14ac:dyDescent="0.25">
      <c r="A39" s="11" t="s">
        <v>4</v>
      </c>
      <c r="B39" s="1">
        <v>701705</v>
      </c>
      <c r="C39" s="1" t="s">
        <v>20</v>
      </c>
      <c r="D39" s="11"/>
      <c r="E39" s="54">
        <v>3</v>
      </c>
      <c r="F39" s="55">
        <f t="shared" si="0"/>
        <v>432000</v>
      </c>
      <c r="G39" s="55">
        <f t="shared" si="1"/>
        <v>190400</v>
      </c>
      <c r="H39" s="54">
        <v>2</v>
      </c>
      <c r="I39" s="55">
        <f t="shared" si="11"/>
        <v>277000</v>
      </c>
      <c r="J39" s="55">
        <f t="shared" si="12"/>
        <v>112600</v>
      </c>
      <c r="K39" s="54">
        <v>1</v>
      </c>
      <c r="L39" s="61">
        <f t="shared" si="13"/>
        <v>303000</v>
      </c>
      <c r="M39" s="61">
        <f t="shared" si="14"/>
        <v>709000</v>
      </c>
      <c r="N39" s="2">
        <f t="shared" si="15"/>
        <v>496900</v>
      </c>
      <c r="O39" s="62">
        <f t="shared" si="7"/>
        <v>420000</v>
      </c>
      <c r="P39" s="62">
        <f t="shared" si="8"/>
        <v>260000</v>
      </c>
      <c r="Q39" s="62">
        <f t="shared" si="9"/>
        <v>680000</v>
      </c>
      <c r="R39" s="62">
        <f t="shared" si="10"/>
        <v>467900</v>
      </c>
      <c r="S39" s="54">
        <v>0</v>
      </c>
    </row>
    <row r="40" spans="1:19" ht="19.5" x14ac:dyDescent="0.25">
      <c r="A40" s="42" t="s">
        <v>4</v>
      </c>
      <c r="B40" s="7">
        <v>701706</v>
      </c>
      <c r="C40" s="7" t="s">
        <v>399</v>
      </c>
      <c r="D40" s="42"/>
      <c r="E40" s="22">
        <v>3</v>
      </c>
      <c r="F40" s="23">
        <f t="shared" si="0"/>
        <v>432000</v>
      </c>
      <c r="G40" s="23">
        <f t="shared" si="1"/>
        <v>190400</v>
      </c>
      <c r="H40" s="22">
        <v>2</v>
      </c>
      <c r="I40" s="23">
        <f t="shared" si="11"/>
        <v>277000</v>
      </c>
      <c r="J40" s="23">
        <f t="shared" si="12"/>
        <v>112600</v>
      </c>
      <c r="K40" s="22">
        <v>1</v>
      </c>
      <c r="L40" s="52">
        <f t="shared" si="13"/>
        <v>303000</v>
      </c>
      <c r="M40" s="52">
        <f t="shared" si="14"/>
        <v>709000</v>
      </c>
      <c r="N40" s="53">
        <f t="shared" si="15"/>
        <v>496900</v>
      </c>
      <c r="O40" s="21">
        <f t="shared" si="7"/>
        <v>420000</v>
      </c>
      <c r="P40" s="21">
        <f t="shared" si="8"/>
        <v>260000</v>
      </c>
      <c r="Q40" s="21">
        <f t="shared" si="9"/>
        <v>680000</v>
      </c>
      <c r="R40" s="21">
        <f t="shared" si="10"/>
        <v>467900</v>
      </c>
      <c r="S40" s="22">
        <v>0</v>
      </c>
    </row>
    <row r="41" spans="1:19" ht="19.5" x14ac:dyDescent="0.25">
      <c r="A41" s="42" t="s">
        <v>4</v>
      </c>
      <c r="B41" s="7">
        <v>701707</v>
      </c>
      <c r="C41" s="7" t="s">
        <v>400</v>
      </c>
      <c r="D41" s="42"/>
      <c r="E41" s="22">
        <v>3</v>
      </c>
      <c r="F41" s="23">
        <f t="shared" si="0"/>
        <v>432000</v>
      </c>
      <c r="G41" s="23">
        <f t="shared" si="1"/>
        <v>190400</v>
      </c>
      <c r="H41" s="22">
        <v>2</v>
      </c>
      <c r="I41" s="23">
        <f t="shared" si="11"/>
        <v>277000</v>
      </c>
      <c r="J41" s="23">
        <f t="shared" si="12"/>
        <v>112600</v>
      </c>
      <c r="K41" s="22">
        <v>1</v>
      </c>
      <c r="L41" s="52">
        <f t="shared" si="13"/>
        <v>303000</v>
      </c>
      <c r="M41" s="52">
        <f t="shared" si="14"/>
        <v>709000</v>
      </c>
      <c r="N41" s="53">
        <f t="shared" si="15"/>
        <v>496900</v>
      </c>
      <c r="O41" s="21">
        <f t="shared" si="7"/>
        <v>420000</v>
      </c>
      <c r="P41" s="21">
        <f t="shared" si="8"/>
        <v>260000</v>
      </c>
      <c r="Q41" s="21">
        <f t="shared" si="9"/>
        <v>680000</v>
      </c>
      <c r="R41" s="21">
        <f t="shared" si="10"/>
        <v>467900</v>
      </c>
      <c r="S41" s="22">
        <v>0</v>
      </c>
    </row>
    <row r="42" spans="1:19" ht="31.5" x14ac:dyDescent="0.25">
      <c r="A42" s="42" t="s">
        <v>4</v>
      </c>
      <c r="B42" s="7">
        <v>701715</v>
      </c>
      <c r="C42" s="7" t="s">
        <v>401</v>
      </c>
      <c r="D42" s="42"/>
      <c r="E42" s="22">
        <v>3.75</v>
      </c>
      <c r="F42" s="23">
        <f t="shared" si="0"/>
        <v>540000</v>
      </c>
      <c r="G42" s="23">
        <f t="shared" si="1"/>
        <v>238000</v>
      </c>
      <c r="H42" s="22">
        <v>2.5</v>
      </c>
      <c r="I42" s="23">
        <f t="shared" si="11"/>
        <v>346250</v>
      </c>
      <c r="J42" s="23">
        <f t="shared" si="12"/>
        <v>140750</v>
      </c>
      <c r="K42" s="22">
        <v>1.25</v>
      </c>
      <c r="L42" s="52">
        <f t="shared" si="13"/>
        <v>378750</v>
      </c>
      <c r="M42" s="52">
        <f t="shared" si="14"/>
        <v>886250</v>
      </c>
      <c r="N42" s="53">
        <f t="shared" si="15"/>
        <v>621125</v>
      </c>
      <c r="O42" s="21">
        <f t="shared" si="7"/>
        <v>525000</v>
      </c>
      <c r="P42" s="21">
        <f t="shared" si="8"/>
        <v>325000</v>
      </c>
      <c r="Q42" s="21">
        <f t="shared" si="9"/>
        <v>850000</v>
      </c>
      <c r="R42" s="21">
        <f t="shared" si="10"/>
        <v>584875</v>
      </c>
      <c r="S42" s="22">
        <v>0</v>
      </c>
    </row>
    <row r="43" spans="1:19" ht="31.5" x14ac:dyDescent="0.25">
      <c r="A43" s="11" t="s">
        <v>4</v>
      </c>
      <c r="B43" s="1">
        <v>701716</v>
      </c>
      <c r="C43" s="1" t="s">
        <v>402</v>
      </c>
      <c r="D43" s="11"/>
      <c r="E43" s="54">
        <v>6</v>
      </c>
      <c r="F43" s="55">
        <f t="shared" si="0"/>
        <v>864000</v>
      </c>
      <c r="G43" s="55">
        <f t="shared" si="1"/>
        <v>380800</v>
      </c>
      <c r="H43" s="54">
        <v>4</v>
      </c>
      <c r="I43" s="55">
        <f t="shared" si="11"/>
        <v>554000</v>
      </c>
      <c r="J43" s="55">
        <f t="shared" si="12"/>
        <v>225200</v>
      </c>
      <c r="K43" s="54">
        <v>2</v>
      </c>
      <c r="L43" s="61">
        <f t="shared" si="13"/>
        <v>606000</v>
      </c>
      <c r="M43" s="61">
        <f t="shared" si="14"/>
        <v>1418000</v>
      </c>
      <c r="N43" s="2">
        <f t="shared" si="15"/>
        <v>993800</v>
      </c>
      <c r="O43" s="62">
        <f t="shared" si="7"/>
        <v>840000</v>
      </c>
      <c r="P43" s="62">
        <f t="shared" si="8"/>
        <v>520000</v>
      </c>
      <c r="Q43" s="62">
        <f t="shared" si="9"/>
        <v>1360000</v>
      </c>
      <c r="R43" s="62">
        <f t="shared" si="10"/>
        <v>935800</v>
      </c>
      <c r="S43" s="54">
        <v>0</v>
      </c>
    </row>
    <row r="44" spans="1:19" ht="19.5" x14ac:dyDescent="0.25">
      <c r="A44" s="42" t="s">
        <v>4</v>
      </c>
      <c r="B44" s="7">
        <v>701717</v>
      </c>
      <c r="C44" s="7" t="s">
        <v>403</v>
      </c>
      <c r="D44" s="42"/>
      <c r="E44" s="22">
        <v>2.5</v>
      </c>
      <c r="F44" s="23">
        <f t="shared" si="0"/>
        <v>367200</v>
      </c>
      <c r="G44" s="23">
        <f t="shared" si="1"/>
        <v>161840</v>
      </c>
      <c r="H44" s="22">
        <v>1.7</v>
      </c>
      <c r="I44" s="23">
        <f t="shared" si="11"/>
        <v>221600</v>
      </c>
      <c r="J44" s="23">
        <f t="shared" si="12"/>
        <v>90080</v>
      </c>
      <c r="K44" s="22">
        <v>0.8</v>
      </c>
      <c r="L44" s="52">
        <f t="shared" si="13"/>
        <v>251920</v>
      </c>
      <c r="M44" s="52">
        <f t="shared" si="14"/>
        <v>588800</v>
      </c>
      <c r="N44" s="53">
        <f t="shared" si="15"/>
        <v>412456</v>
      </c>
      <c r="O44" s="21">
        <f t="shared" si="7"/>
        <v>357000</v>
      </c>
      <c r="P44" s="21">
        <f t="shared" si="8"/>
        <v>208000</v>
      </c>
      <c r="Q44" s="21">
        <f t="shared" si="9"/>
        <v>565000</v>
      </c>
      <c r="R44" s="21">
        <f t="shared" si="10"/>
        <v>388656</v>
      </c>
      <c r="S44" s="22">
        <v>0</v>
      </c>
    </row>
    <row r="45" spans="1:19" ht="47.25" x14ac:dyDescent="0.25">
      <c r="A45" s="42" t="s">
        <v>4</v>
      </c>
      <c r="B45" s="7">
        <v>701718</v>
      </c>
      <c r="C45" s="7" t="s">
        <v>404</v>
      </c>
      <c r="D45" s="42"/>
      <c r="E45" s="22">
        <v>4.5</v>
      </c>
      <c r="F45" s="23">
        <f t="shared" si="0"/>
        <v>648000</v>
      </c>
      <c r="G45" s="23">
        <f t="shared" si="1"/>
        <v>285600</v>
      </c>
      <c r="H45" s="22">
        <v>3</v>
      </c>
      <c r="I45" s="23">
        <f t="shared" si="11"/>
        <v>415500</v>
      </c>
      <c r="J45" s="23">
        <f t="shared" si="12"/>
        <v>168900</v>
      </c>
      <c r="K45" s="22">
        <v>1.5</v>
      </c>
      <c r="L45" s="52">
        <f t="shared" si="13"/>
        <v>454500</v>
      </c>
      <c r="M45" s="52">
        <f t="shared" si="14"/>
        <v>1063500</v>
      </c>
      <c r="N45" s="53">
        <f t="shared" si="15"/>
        <v>745350</v>
      </c>
      <c r="O45" s="21">
        <f t="shared" si="7"/>
        <v>630000</v>
      </c>
      <c r="P45" s="21">
        <f t="shared" si="8"/>
        <v>390000</v>
      </c>
      <c r="Q45" s="21">
        <f t="shared" si="9"/>
        <v>1020000</v>
      </c>
      <c r="R45" s="21">
        <f t="shared" si="10"/>
        <v>701850</v>
      </c>
      <c r="S45" s="22">
        <v>0</v>
      </c>
    </row>
    <row r="46" spans="1:19" ht="47.25" x14ac:dyDescent="0.25">
      <c r="A46" s="42" t="s">
        <v>4</v>
      </c>
      <c r="B46" s="7">
        <v>701720</v>
      </c>
      <c r="C46" s="7" t="s">
        <v>405</v>
      </c>
      <c r="D46" s="42"/>
      <c r="E46" s="22">
        <v>4.5</v>
      </c>
      <c r="F46" s="23">
        <f t="shared" si="0"/>
        <v>648000</v>
      </c>
      <c r="G46" s="23">
        <f t="shared" si="1"/>
        <v>285600</v>
      </c>
      <c r="H46" s="22">
        <v>3</v>
      </c>
      <c r="I46" s="23">
        <f t="shared" si="11"/>
        <v>415500</v>
      </c>
      <c r="J46" s="23">
        <f t="shared" si="12"/>
        <v>168900</v>
      </c>
      <c r="K46" s="22">
        <v>1.5</v>
      </c>
      <c r="L46" s="52">
        <f t="shared" si="13"/>
        <v>454500</v>
      </c>
      <c r="M46" s="52">
        <f t="shared" si="14"/>
        <v>1063500</v>
      </c>
      <c r="N46" s="53">
        <f t="shared" si="15"/>
        <v>745350</v>
      </c>
      <c r="O46" s="21">
        <f t="shared" si="7"/>
        <v>630000</v>
      </c>
      <c r="P46" s="21">
        <f t="shared" si="8"/>
        <v>390000</v>
      </c>
      <c r="Q46" s="21">
        <f t="shared" si="9"/>
        <v>1020000</v>
      </c>
      <c r="R46" s="21">
        <f t="shared" si="10"/>
        <v>701850</v>
      </c>
      <c r="S46" s="22">
        <v>0</v>
      </c>
    </row>
    <row r="47" spans="1:19" ht="47.25" x14ac:dyDescent="0.25">
      <c r="A47" s="42" t="s">
        <v>4</v>
      </c>
      <c r="B47" s="7">
        <v>701725</v>
      </c>
      <c r="C47" s="7" t="s">
        <v>406</v>
      </c>
      <c r="D47" s="42"/>
      <c r="E47" s="22">
        <v>5</v>
      </c>
      <c r="F47" s="23">
        <f t="shared" si="0"/>
        <v>734400</v>
      </c>
      <c r="G47" s="23">
        <f t="shared" si="1"/>
        <v>323680</v>
      </c>
      <c r="H47" s="22">
        <v>3.4</v>
      </c>
      <c r="I47" s="23">
        <f t="shared" si="11"/>
        <v>443200</v>
      </c>
      <c r="J47" s="23">
        <f t="shared" si="12"/>
        <v>180160</v>
      </c>
      <c r="K47" s="22">
        <v>1.6</v>
      </c>
      <c r="L47" s="52">
        <f t="shared" si="13"/>
        <v>503840</v>
      </c>
      <c r="M47" s="52">
        <f t="shared" si="14"/>
        <v>1177600</v>
      </c>
      <c r="N47" s="53">
        <f t="shared" si="15"/>
        <v>824912</v>
      </c>
      <c r="O47" s="21">
        <f t="shared" si="7"/>
        <v>714000</v>
      </c>
      <c r="P47" s="21">
        <f t="shared" si="8"/>
        <v>416000</v>
      </c>
      <c r="Q47" s="21">
        <f t="shared" si="9"/>
        <v>1130000</v>
      </c>
      <c r="R47" s="21">
        <f t="shared" si="10"/>
        <v>777312</v>
      </c>
      <c r="S47" s="22">
        <v>0</v>
      </c>
    </row>
    <row r="48" spans="1:19" ht="31.5" x14ac:dyDescent="0.25">
      <c r="A48" s="42" t="s">
        <v>4</v>
      </c>
      <c r="B48" s="7">
        <v>701726</v>
      </c>
      <c r="C48" s="7" t="s">
        <v>407</v>
      </c>
      <c r="D48" s="42"/>
      <c r="E48" s="22">
        <v>3</v>
      </c>
      <c r="F48" s="23">
        <f t="shared" si="0"/>
        <v>432000</v>
      </c>
      <c r="G48" s="23">
        <f t="shared" si="1"/>
        <v>190400</v>
      </c>
      <c r="H48" s="22">
        <v>2</v>
      </c>
      <c r="I48" s="23">
        <f t="shared" si="11"/>
        <v>277000</v>
      </c>
      <c r="J48" s="23">
        <f t="shared" si="12"/>
        <v>112600</v>
      </c>
      <c r="K48" s="22">
        <v>1</v>
      </c>
      <c r="L48" s="52">
        <f t="shared" si="13"/>
        <v>303000</v>
      </c>
      <c r="M48" s="52">
        <f t="shared" si="14"/>
        <v>709000</v>
      </c>
      <c r="N48" s="53">
        <f t="shared" si="15"/>
        <v>496900</v>
      </c>
      <c r="O48" s="21">
        <f t="shared" si="7"/>
        <v>420000</v>
      </c>
      <c r="P48" s="21">
        <f t="shared" si="8"/>
        <v>260000</v>
      </c>
      <c r="Q48" s="21">
        <f t="shared" si="9"/>
        <v>680000</v>
      </c>
      <c r="R48" s="21">
        <f t="shared" si="10"/>
        <v>467900</v>
      </c>
      <c r="S48" s="22">
        <v>0</v>
      </c>
    </row>
    <row r="49" spans="1:19" ht="19.5" x14ac:dyDescent="0.25">
      <c r="A49" s="42" t="s">
        <v>4</v>
      </c>
      <c r="B49" s="7">
        <v>701727</v>
      </c>
      <c r="C49" s="7" t="s">
        <v>408</v>
      </c>
      <c r="D49" s="42"/>
      <c r="E49" s="22">
        <v>3</v>
      </c>
      <c r="F49" s="23">
        <f t="shared" si="0"/>
        <v>432000</v>
      </c>
      <c r="G49" s="23">
        <f t="shared" si="1"/>
        <v>190400</v>
      </c>
      <c r="H49" s="22">
        <v>2</v>
      </c>
      <c r="I49" s="23">
        <f t="shared" si="11"/>
        <v>277000</v>
      </c>
      <c r="J49" s="23">
        <f t="shared" si="12"/>
        <v>112600</v>
      </c>
      <c r="K49" s="22">
        <v>1</v>
      </c>
      <c r="L49" s="52">
        <f t="shared" si="13"/>
        <v>303000</v>
      </c>
      <c r="M49" s="52">
        <f t="shared" si="14"/>
        <v>709000</v>
      </c>
      <c r="N49" s="53">
        <f t="shared" si="15"/>
        <v>496900</v>
      </c>
      <c r="O49" s="21">
        <f t="shared" si="7"/>
        <v>420000</v>
      </c>
      <c r="P49" s="21">
        <f t="shared" si="8"/>
        <v>260000</v>
      </c>
      <c r="Q49" s="21">
        <f t="shared" si="9"/>
        <v>680000</v>
      </c>
      <c r="R49" s="21">
        <f t="shared" si="10"/>
        <v>467900</v>
      </c>
      <c r="S49" s="22">
        <v>0</v>
      </c>
    </row>
    <row r="50" spans="1:19" ht="78.75" x14ac:dyDescent="0.25">
      <c r="A50" s="42" t="s">
        <v>4</v>
      </c>
      <c r="B50" s="7">
        <v>701730</v>
      </c>
      <c r="C50" s="7" t="s">
        <v>409</v>
      </c>
      <c r="D50" s="42"/>
      <c r="E50" s="22">
        <v>6</v>
      </c>
      <c r="F50" s="23">
        <f t="shared" si="0"/>
        <v>864000</v>
      </c>
      <c r="G50" s="23">
        <f t="shared" si="1"/>
        <v>380800</v>
      </c>
      <c r="H50" s="22">
        <v>4</v>
      </c>
      <c r="I50" s="23">
        <f t="shared" si="11"/>
        <v>554000</v>
      </c>
      <c r="J50" s="23">
        <f t="shared" si="12"/>
        <v>225200</v>
      </c>
      <c r="K50" s="22">
        <v>2</v>
      </c>
      <c r="L50" s="52">
        <f t="shared" si="13"/>
        <v>606000</v>
      </c>
      <c r="M50" s="52">
        <f t="shared" si="14"/>
        <v>1418000</v>
      </c>
      <c r="N50" s="53">
        <f t="shared" si="15"/>
        <v>993800</v>
      </c>
      <c r="O50" s="21">
        <f t="shared" si="7"/>
        <v>840000</v>
      </c>
      <c r="P50" s="21">
        <f t="shared" si="8"/>
        <v>520000</v>
      </c>
      <c r="Q50" s="21">
        <f t="shared" si="9"/>
        <v>1360000</v>
      </c>
      <c r="R50" s="21">
        <f t="shared" si="10"/>
        <v>935800</v>
      </c>
      <c r="S50" s="22">
        <v>0</v>
      </c>
    </row>
    <row r="51" spans="1:19" ht="270" x14ac:dyDescent="0.25">
      <c r="A51" s="42" t="s">
        <v>4</v>
      </c>
      <c r="B51" s="7">
        <v>701731</v>
      </c>
      <c r="C51" s="7" t="s">
        <v>410</v>
      </c>
      <c r="D51" s="42" t="s">
        <v>411</v>
      </c>
      <c r="E51" s="22">
        <v>7.1</v>
      </c>
      <c r="F51" s="23">
        <f t="shared" si="0"/>
        <v>1036800</v>
      </c>
      <c r="G51" s="23">
        <f t="shared" si="1"/>
        <v>456960</v>
      </c>
      <c r="H51" s="22">
        <v>4.8</v>
      </c>
      <c r="I51" s="23">
        <f t="shared" si="11"/>
        <v>637100</v>
      </c>
      <c r="J51" s="23">
        <f t="shared" si="12"/>
        <v>258979.99999999997</v>
      </c>
      <c r="K51" s="22">
        <v>2.2999999999999998</v>
      </c>
      <c r="L51" s="52">
        <f t="shared" si="13"/>
        <v>715940</v>
      </c>
      <c r="M51" s="52">
        <f t="shared" si="14"/>
        <v>1673900</v>
      </c>
      <c r="N51" s="53">
        <f t="shared" si="15"/>
        <v>1172742</v>
      </c>
      <c r="O51" s="21">
        <f t="shared" si="7"/>
        <v>1008000</v>
      </c>
      <c r="P51" s="21">
        <f t="shared" si="8"/>
        <v>598000</v>
      </c>
      <c r="Q51" s="21">
        <f t="shared" si="9"/>
        <v>1606000</v>
      </c>
      <c r="R51" s="21">
        <f t="shared" si="10"/>
        <v>1104842</v>
      </c>
      <c r="S51" s="22">
        <v>0</v>
      </c>
    </row>
    <row r="52" spans="1:19" ht="19.5" x14ac:dyDescent="0.25">
      <c r="A52" s="42" t="s">
        <v>4</v>
      </c>
      <c r="B52" s="7">
        <v>701732</v>
      </c>
      <c r="C52" s="7" t="s">
        <v>412</v>
      </c>
      <c r="D52" s="42"/>
      <c r="E52" s="22">
        <v>5.5</v>
      </c>
      <c r="F52" s="23">
        <f t="shared" si="0"/>
        <v>799200</v>
      </c>
      <c r="G52" s="23">
        <f t="shared" si="1"/>
        <v>352240</v>
      </c>
      <c r="H52" s="22">
        <v>3.7</v>
      </c>
      <c r="I52" s="23">
        <f t="shared" si="11"/>
        <v>498600</v>
      </c>
      <c r="J52" s="23">
        <f t="shared" si="12"/>
        <v>202680</v>
      </c>
      <c r="K52" s="22">
        <v>1.8</v>
      </c>
      <c r="L52" s="52">
        <f t="shared" si="13"/>
        <v>554920</v>
      </c>
      <c r="M52" s="52">
        <f t="shared" si="14"/>
        <v>1297800</v>
      </c>
      <c r="N52" s="53">
        <f t="shared" si="15"/>
        <v>909356</v>
      </c>
      <c r="O52" s="21">
        <f t="shared" si="7"/>
        <v>777000</v>
      </c>
      <c r="P52" s="21">
        <f t="shared" si="8"/>
        <v>468000</v>
      </c>
      <c r="Q52" s="21">
        <f t="shared" si="9"/>
        <v>1245000</v>
      </c>
      <c r="R52" s="21">
        <f t="shared" si="10"/>
        <v>856556</v>
      </c>
      <c r="S52" s="22">
        <v>0</v>
      </c>
    </row>
    <row r="53" spans="1:19" ht="47.25" x14ac:dyDescent="0.25">
      <c r="A53" s="42" t="s">
        <v>5</v>
      </c>
      <c r="B53" s="7">
        <v>701735</v>
      </c>
      <c r="C53" s="7" t="s">
        <v>413</v>
      </c>
      <c r="D53" s="42"/>
      <c r="E53" s="22">
        <v>2.5</v>
      </c>
      <c r="F53" s="23">
        <f t="shared" si="0"/>
        <v>367200</v>
      </c>
      <c r="G53" s="23">
        <f t="shared" si="1"/>
        <v>161840</v>
      </c>
      <c r="H53" s="22">
        <v>1.7</v>
      </c>
      <c r="I53" s="23">
        <f t="shared" si="11"/>
        <v>221600</v>
      </c>
      <c r="J53" s="23">
        <f t="shared" si="12"/>
        <v>90080</v>
      </c>
      <c r="K53" s="22">
        <v>0.8</v>
      </c>
      <c r="L53" s="52">
        <f t="shared" si="13"/>
        <v>251920</v>
      </c>
      <c r="M53" s="52">
        <f t="shared" si="14"/>
        <v>588800</v>
      </c>
      <c r="N53" s="53">
        <f t="shared" si="15"/>
        <v>412456</v>
      </c>
      <c r="O53" s="21">
        <f t="shared" si="7"/>
        <v>357000</v>
      </c>
      <c r="P53" s="21">
        <f t="shared" si="8"/>
        <v>208000</v>
      </c>
      <c r="Q53" s="21">
        <f t="shared" si="9"/>
        <v>565000</v>
      </c>
      <c r="R53" s="21">
        <f t="shared" si="10"/>
        <v>388656</v>
      </c>
      <c r="S53" s="22">
        <v>0</v>
      </c>
    </row>
    <row r="54" spans="1:19" ht="31.5" x14ac:dyDescent="0.25">
      <c r="A54" s="42" t="s">
        <v>4</v>
      </c>
      <c r="B54" s="7">
        <v>701736</v>
      </c>
      <c r="C54" s="7" t="s">
        <v>414</v>
      </c>
      <c r="D54" s="42"/>
      <c r="E54" s="22">
        <v>4.5</v>
      </c>
      <c r="F54" s="23">
        <f t="shared" si="0"/>
        <v>648000</v>
      </c>
      <c r="G54" s="23">
        <f t="shared" si="1"/>
        <v>285600</v>
      </c>
      <c r="H54" s="22">
        <v>3</v>
      </c>
      <c r="I54" s="23">
        <f t="shared" si="11"/>
        <v>415500</v>
      </c>
      <c r="J54" s="23">
        <f t="shared" si="12"/>
        <v>168900</v>
      </c>
      <c r="K54" s="22">
        <v>1.5</v>
      </c>
      <c r="L54" s="52">
        <f t="shared" si="13"/>
        <v>454500</v>
      </c>
      <c r="M54" s="52">
        <f t="shared" si="14"/>
        <v>1063500</v>
      </c>
      <c r="N54" s="53">
        <f t="shared" si="15"/>
        <v>745350</v>
      </c>
      <c r="O54" s="21">
        <f t="shared" si="7"/>
        <v>630000</v>
      </c>
      <c r="P54" s="21">
        <f t="shared" si="8"/>
        <v>390000</v>
      </c>
      <c r="Q54" s="21">
        <f t="shared" si="9"/>
        <v>1020000</v>
      </c>
      <c r="R54" s="21">
        <f t="shared" si="10"/>
        <v>701850</v>
      </c>
      <c r="S54" s="22">
        <v>0</v>
      </c>
    </row>
    <row r="55" spans="1:19" ht="47.25" x14ac:dyDescent="0.25">
      <c r="A55" s="42" t="s">
        <v>4</v>
      </c>
      <c r="B55" s="7">
        <v>701740</v>
      </c>
      <c r="C55" s="7" t="s">
        <v>415</v>
      </c>
      <c r="D55" s="42"/>
      <c r="E55" s="22">
        <v>10.5</v>
      </c>
      <c r="F55" s="23">
        <f t="shared" si="0"/>
        <v>1512000</v>
      </c>
      <c r="G55" s="23">
        <f t="shared" si="1"/>
        <v>666400</v>
      </c>
      <c r="H55" s="22">
        <v>7</v>
      </c>
      <c r="I55" s="23">
        <f t="shared" si="11"/>
        <v>969500</v>
      </c>
      <c r="J55" s="23">
        <f t="shared" si="12"/>
        <v>394100</v>
      </c>
      <c r="K55" s="22">
        <v>3.5</v>
      </c>
      <c r="L55" s="52">
        <f t="shared" si="13"/>
        <v>1060500</v>
      </c>
      <c r="M55" s="52">
        <f t="shared" si="14"/>
        <v>2481500</v>
      </c>
      <c r="N55" s="53">
        <f t="shared" si="15"/>
        <v>1739150</v>
      </c>
      <c r="O55" s="21">
        <f t="shared" si="7"/>
        <v>1470000</v>
      </c>
      <c r="P55" s="21">
        <f t="shared" si="8"/>
        <v>910000</v>
      </c>
      <c r="Q55" s="21">
        <f t="shared" si="9"/>
        <v>2380000</v>
      </c>
      <c r="R55" s="21">
        <f t="shared" si="10"/>
        <v>1637650</v>
      </c>
      <c r="S55" s="22">
        <v>0</v>
      </c>
    </row>
    <row r="56" spans="1:19" ht="31.5" x14ac:dyDescent="0.25">
      <c r="A56" s="42" t="s">
        <v>4</v>
      </c>
      <c r="B56" s="7">
        <v>701745</v>
      </c>
      <c r="C56" s="7" t="s">
        <v>416</v>
      </c>
      <c r="D56" s="42"/>
      <c r="E56" s="22">
        <v>10</v>
      </c>
      <c r="F56" s="23">
        <f t="shared" si="0"/>
        <v>1447200</v>
      </c>
      <c r="G56" s="23">
        <f t="shared" si="1"/>
        <v>637840</v>
      </c>
      <c r="H56" s="22">
        <v>6.7</v>
      </c>
      <c r="I56" s="23">
        <f t="shared" si="11"/>
        <v>914100</v>
      </c>
      <c r="J56" s="23">
        <f t="shared" si="12"/>
        <v>371580</v>
      </c>
      <c r="K56" s="22">
        <v>3.3</v>
      </c>
      <c r="L56" s="52">
        <f t="shared" si="13"/>
        <v>1009420</v>
      </c>
      <c r="M56" s="52">
        <f t="shared" si="14"/>
        <v>2361300</v>
      </c>
      <c r="N56" s="53">
        <f t="shared" si="15"/>
        <v>1654706</v>
      </c>
      <c r="O56" s="21">
        <f t="shared" si="7"/>
        <v>1407000</v>
      </c>
      <c r="P56" s="21">
        <f t="shared" si="8"/>
        <v>858000</v>
      </c>
      <c r="Q56" s="21">
        <f t="shared" si="9"/>
        <v>2265000</v>
      </c>
      <c r="R56" s="21">
        <f t="shared" si="10"/>
        <v>1558406</v>
      </c>
      <c r="S56" s="22">
        <v>0</v>
      </c>
    </row>
    <row r="57" spans="1:19" ht="31.5" x14ac:dyDescent="0.25">
      <c r="A57" s="42" t="s">
        <v>4</v>
      </c>
      <c r="B57" s="7">
        <v>701750</v>
      </c>
      <c r="C57" s="7" t="s">
        <v>417</v>
      </c>
      <c r="D57" s="42"/>
      <c r="E57" s="22">
        <v>16.5</v>
      </c>
      <c r="F57" s="23">
        <f t="shared" si="0"/>
        <v>2376000</v>
      </c>
      <c r="G57" s="23">
        <f t="shared" si="1"/>
        <v>1047200</v>
      </c>
      <c r="H57" s="22">
        <v>11</v>
      </c>
      <c r="I57" s="23">
        <f t="shared" si="11"/>
        <v>1523500</v>
      </c>
      <c r="J57" s="23">
        <f t="shared" si="12"/>
        <v>619300</v>
      </c>
      <c r="K57" s="22">
        <v>5.5</v>
      </c>
      <c r="L57" s="52">
        <f t="shared" si="13"/>
        <v>1666500</v>
      </c>
      <c r="M57" s="52">
        <f t="shared" si="14"/>
        <v>3899500</v>
      </c>
      <c r="N57" s="53">
        <f t="shared" si="15"/>
        <v>2732950</v>
      </c>
      <c r="O57" s="21">
        <f t="shared" si="7"/>
        <v>2310000</v>
      </c>
      <c r="P57" s="21">
        <f t="shared" si="8"/>
        <v>1430000</v>
      </c>
      <c r="Q57" s="21">
        <f t="shared" si="9"/>
        <v>3740000</v>
      </c>
      <c r="R57" s="21">
        <f t="shared" si="10"/>
        <v>2573450</v>
      </c>
      <c r="S57" s="22">
        <v>0</v>
      </c>
    </row>
    <row r="58" spans="1:19" ht="31.5" x14ac:dyDescent="0.25">
      <c r="A58" s="42" t="s">
        <v>4</v>
      </c>
      <c r="B58" s="7">
        <v>701755</v>
      </c>
      <c r="C58" s="7" t="s">
        <v>418</v>
      </c>
      <c r="D58" s="42"/>
      <c r="E58" s="22">
        <v>9</v>
      </c>
      <c r="F58" s="23">
        <f t="shared" si="0"/>
        <v>1296000</v>
      </c>
      <c r="G58" s="23">
        <f t="shared" si="1"/>
        <v>571200</v>
      </c>
      <c r="H58" s="22">
        <v>6</v>
      </c>
      <c r="I58" s="23">
        <f t="shared" si="11"/>
        <v>831000</v>
      </c>
      <c r="J58" s="23">
        <f t="shared" si="12"/>
        <v>337800</v>
      </c>
      <c r="K58" s="22">
        <v>3</v>
      </c>
      <c r="L58" s="52">
        <f t="shared" si="13"/>
        <v>909000</v>
      </c>
      <c r="M58" s="52">
        <f t="shared" si="14"/>
        <v>2127000</v>
      </c>
      <c r="N58" s="53">
        <f t="shared" si="15"/>
        <v>1490700</v>
      </c>
      <c r="O58" s="21">
        <f t="shared" si="7"/>
        <v>1260000</v>
      </c>
      <c r="P58" s="21">
        <f t="shared" si="8"/>
        <v>780000</v>
      </c>
      <c r="Q58" s="21">
        <f t="shared" si="9"/>
        <v>2040000</v>
      </c>
      <c r="R58" s="21">
        <f t="shared" si="10"/>
        <v>1403700</v>
      </c>
      <c r="S58" s="22">
        <v>0</v>
      </c>
    </row>
    <row r="59" spans="1:19" ht="31.5" x14ac:dyDescent="0.25">
      <c r="A59" s="42" t="s">
        <v>4</v>
      </c>
      <c r="B59" s="7">
        <v>701760</v>
      </c>
      <c r="C59" s="7" t="s">
        <v>419</v>
      </c>
      <c r="D59" s="42"/>
      <c r="E59" s="22">
        <v>16.5</v>
      </c>
      <c r="F59" s="23">
        <f t="shared" si="0"/>
        <v>2376000</v>
      </c>
      <c r="G59" s="23">
        <f t="shared" si="1"/>
        <v>1047200</v>
      </c>
      <c r="H59" s="22">
        <v>11</v>
      </c>
      <c r="I59" s="23">
        <f t="shared" si="11"/>
        <v>1523500</v>
      </c>
      <c r="J59" s="23">
        <f t="shared" si="12"/>
        <v>619300</v>
      </c>
      <c r="K59" s="22">
        <v>5.5</v>
      </c>
      <c r="L59" s="52">
        <f t="shared" si="13"/>
        <v>1666500</v>
      </c>
      <c r="M59" s="52">
        <f t="shared" si="14"/>
        <v>3899500</v>
      </c>
      <c r="N59" s="53">
        <f t="shared" si="15"/>
        <v>2732950</v>
      </c>
      <c r="O59" s="21">
        <f t="shared" si="7"/>
        <v>2310000</v>
      </c>
      <c r="P59" s="21">
        <f t="shared" si="8"/>
        <v>1430000</v>
      </c>
      <c r="Q59" s="21">
        <f t="shared" si="9"/>
        <v>3740000</v>
      </c>
      <c r="R59" s="21">
        <f t="shared" si="10"/>
        <v>2573450</v>
      </c>
      <c r="S59" s="22">
        <v>0</v>
      </c>
    </row>
    <row r="60" spans="1:19" ht="31.5" x14ac:dyDescent="0.25">
      <c r="A60" s="42" t="s">
        <v>4</v>
      </c>
      <c r="B60" s="7">
        <v>701765</v>
      </c>
      <c r="C60" s="7" t="s">
        <v>420</v>
      </c>
      <c r="D60" s="42"/>
      <c r="E60" s="22">
        <v>9</v>
      </c>
      <c r="F60" s="23">
        <f t="shared" si="0"/>
        <v>1296000</v>
      </c>
      <c r="G60" s="23">
        <f t="shared" si="1"/>
        <v>571200</v>
      </c>
      <c r="H60" s="22">
        <v>6</v>
      </c>
      <c r="I60" s="23">
        <f t="shared" si="11"/>
        <v>831000</v>
      </c>
      <c r="J60" s="23">
        <f t="shared" si="12"/>
        <v>337800</v>
      </c>
      <c r="K60" s="22">
        <v>3</v>
      </c>
      <c r="L60" s="52">
        <f t="shared" si="13"/>
        <v>909000</v>
      </c>
      <c r="M60" s="52">
        <f t="shared" si="14"/>
        <v>2127000</v>
      </c>
      <c r="N60" s="53">
        <f t="shared" si="15"/>
        <v>1490700</v>
      </c>
      <c r="O60" s="21">
        <f t="shared" si="7"/>
        <v>1260000</v>
      </c>
      <c r="P60" s="21">
        <f t="shared" si="8"/>
        <v>780000</v>
      </c>
      <c r="Q60" s="21">
        <f t="shared" si="9"/>
        <v>2040000</v>
      </c>
      <c r="R60" s="21">
        <f t="shared" si="10"/>
        <v>1403700</v>
      </c>
      <c r="S60" s="22">
        <v>0</v>
      </c>
    </row>
    <row r="61" spans="1:19" ht="31.5" x14ac:dyDescent="0.25">
      <c r="A61" s="42" t="s">
        <v>4</v>
      </c>
      <c r="B61" s="7">
        <v>701770</v>
      </c>
      <c r="C61" s="7" t="s">
        <v>421</v>
      </c>
      <c r="D61" s="42"/>
      <c r="E61" s="22">
        <v>15</v>
      </c>
      <c r="F61" s="23">
        <f t="shared" si="0"/>
        <v>2160000</v>
      </c>
      <c r="G61" s="23">
        <f t="shared" si="1"/>
        <v>952000</v>
      </c>
      <c r="H61" s="22">
        <v>10</v>
      </c>
      <c r="I61" s="23">
        <f t="shared" si="11"/>
        <v>1385000</v>
      </c>
      <c r="J61" s="23">
        <f t="shared" si="12"/>
        <v>563000</v>
      </c>
      <c r="K61" s="22">
        <v>5</v>
      </c>
      <c r="L61" s="52">
        <f t="shared" si="13"/>
        <v>1515000</v>
      </c>
      <c r="M61" s="52">
        <f t="shared" si="14"/>
        <v>3545000</v>
      </c>
      <c r="N61" s="53">
        <f t="shared" si="15"/>
        <v>2484500</v>
      </c>
      <c r="O61" s="21">
        <f t="shared" si="7"/>
        <v>2100000</v>
      </c>
      <c r="P61" s="21">
        <f t="shared" si="8"/>
        <v>1300000</v>
      </c>
      <c r="Q61" s="21">
        <f t="shared" si="9"/>
        <v>3400000</v>
      </c>
      <c r="R61" s="21">
        <f t="shared" si="10"/>
        <v>2339500</v>
      </c>
      <c r="S61" s="22">
        <v>0</v>
      </c>
    </row>
    <row r="62" spans="1:19" ht="31.5" x14ac:dyDescent="0.25">
      <c r="A62" s="42" t="s">
        <v>4</v>
      </c>
      <c r="B62" s="7">
        <v>701775</v>
      </c>
      <c r="C62" s="7" t="s">
        <v>422</v>
      </c>
      <c r="D62" s="42"/>
      <c r="E62" s="22">
        <v>15</v>
      </c>
      <c r="F62" s="23">
        <f t="shared" si="0"/>
        <v>2160000</v>
      </c>
      <c r="G62" s="23">
        <f t="shared" si="1"/>
        <v>952000</v>
      </c>
      <c r="H62" s="22">
        <v>10</v>
      </c>
      <c r="I62" s="23">
        <f t="shared" si="11"/>
        <v>1385000</v>
      </c>
      <c r="J62" s="23">
        <f t="shared" si="12"/>
        <v>563000</v>
      </c>
      <c r="K62" s="22">
        <v>5</v>
      </c>
      <c r="L62" s="52">
        <f t="shared" si="13"/>
        <v>1515000</v>
      </c>
      <c r="M62" s="52">
        <f t="shared" si="14"/>
        <v>3545000</v>
      </c>
      <c r="N62" s="53">
        <f t="shared" si="15"/>
        <v>2484500</v>
      </c>
      <c r="O62" s="21">
        <f t="shared" si="7"/>
        <v>2100000</v>
      </c>
      <c r="P62" s="21">
        <f t="shared" si="8"/>
        <v>1300000</v>
      </c>
      <c r="Q62" s="21">
        <f t="shared" si="9"/>
        <v>3400000</v>
      </c>
      <c r="R62" s="21">
        <f t="shared" si="10"/>
        <v>2339500</v>
      </c>
      <c r="S62" s="22">
        <v>0</v>
      </c>
    </row>
    <row r="63" spans="1:19" ht="31.5" x14ac:dyDescent="0.25">
      <c r="A63" s="42" t="s">
        <v>4</v>
      </c>
      <c r="B63" s="7">
        <v>701780</v>
      </c>
      <c r="C63" s="7" t="s">
        <v>423</v>
      </c>
      <c r="D63" s="42"/>
      <c r="E63" s="22">
        <v>24</v>
      </c>
      <c r="F63" s="23">
        <f t="shared" si="0"/>
        <v>3456000</v>
      </c>
      <c r="G63" s="23">
        <f t="shared" si="1"/>
        <v>1523200</v>
      </c>
      <c r="H63" s="22">
        <v>16</v>
      </c>
      <c r="I63" s="23">
        <f t="shared" si="11"/>
        <v>2216000</v>
      </c>
      <c r="J63" s="23">
        <f t="shared" si="12"/>
        <v>900800</v>
      </c>
      <c r="K63" s="22">
        <v>8</v>
      </c>
      <c r="L63" s="52">
        <f t="shared" si="13"/>
        <v>2424000</v>
      </c>
      <c r="M63" s="52">
        <f t="shared" si="14"/>
        <v>5672000</v>
      </c>
      <c r="N63" s="53">
        <f t="shared" si="15"/>
        <v>3975200</v>
      </c>
      <c r="O63" s="21">
        <f t="shared" si="7"/>
        <v>3360000</v>
      </c>
      <c r="P63" s="21">
        <f t="shared" si="8"/>
        <v>2080000</v>
      </c>
      <c r="Q63" s="21">
        <f t="shared" si="9"/>
        <v>5440000</v>
      </c>
      <c r="R63" s="21">
        <f t="shared" si="10"/>
        <v>3743200</v>
      </c>
      <c r="S63" s="22">
        <v>0</v>
      </c>
    </row>
    <row r="64" spans="1:19" ht="47.25" x14ac:dyDescent="0.25">
      <c r="A64" s="42" t="s">
        <v>4</v>
      </c>
      <c r="B64" s="7">
        <v>701785</v>
      </c>
      <c r="C64" s="7" t="s">
        <v>424</v>
      </c>
      <c r="D64" s="42"/>
      <c r="E64" s="22">
        <v>10.5</v>
      </c>
      <c r="F64" s="23">
        <f t="shared" si="0"/>
        <v>1512000</v>
      </c>
      <c r="G64" s="23">
        <f t="shared" si="1"/>
        <v>666400</v>
      </c>
      <c r="H64" s="22">
        <v>7</v>
      </c>
      <c r="I64" s="23">
        <f t="shared" si="11"/>
        <v>969500</v>
      </c>
      <c r="J64" s="23">
        <f t="shared" si="12"/>
        <v>394100</v>
      </c>
      <c r="K64" s="22">
        <v>3.5</v>
      </c>
      <c r="L64" s="52">
        <f t="shared" si="13"/>
        <v>1060500</v>
      </c>
      <c r="M64" s="52">
        <f t="shared" si="14"/>
        <v>2481500</v>
      </c>
      <c r="N64" s="53">
        <f t="shared" si="15"/>
        <v>1739150</v>
      </c>
      <c r="O64" s="21">
        <f t="shared" si="7"/>
        <v>1470000</v>
      </c>
      <c r="P64" s="21">
        <f t="shared" si="8"/>
        <v>910000</v>
      </c>
      <c r="Q64" s="21">
        <f t="shared" si="9"/>
        <v>2380000</v>
      </c>
      <c r="R64" s="21">
        <f t="shared" si="10"/>
        <v>1637650</v>
      </c>
      <c r="S64" s="22">
        <v>0</v>
      </c>
    </row>
    <row r="65" spans="1:19" ht="31.5" x14ac:dyDescent="0.25">
      <c r="A65" s="42" t="s">
        <v>4</v>
      </c>
      <c r="B65" s="7">
        <v>701790</v>
      </c>
      <c r="C65" s="7" t="s">
        <v>425</v>
      </c>
      <c r="D65" s="42"/>
      <c r="E65" s="22">
        <v>10.5</v>
      </c>
      <c r="F65" s="23">
        <f t="shared" si="0"/>
        <v>1512000</v>
      </c>
      <c r="G65" s="23">
        <f t="shared" si="1"/>
        <v>666400</v>
      </c>
      <c r="H65" s="22">
        <v>7</v>
      </c>
      <c r="I65" s="23">
        <f t="shared" si="11"/>
        <v>969500</v>
      </c>
      <c r="J65" s="23">
        <f t="shared" si="12"/>
        <v>394100</v>
      </c>
      <c r="K65" s="22">
        <v>3.5</v>
      </c>
      <c r="L65" s="52">
        <f t="shared" si="13"/>
        <v>1060500</v>
      </c>
      <c r="M65" s="52">
        <f t="shared" si="14"/>
        <v>2481500</v>
      </c>
      <c r="N65" s="53">
        <f t="shared" si="15"/>
        <v>1739150</v>
      </c>
      <c r="O65" s="21">
        <f t="shared" si="7"/>
        <v>1470000</v>
      </c>
      <c r="P65" s="21">
        <f t="shared" si="8"/>
        <v>910000</v>
      </c>
      <c r="Q65" s="21">
        <f t="shared" si="9"/>
        <v>2380000</v>
      </c>
      <c r="R65" s="21">
        <f t="shared" si="10"/>
        <v>1637650</v>
      </c>
      <c r="S65" s="22">
        <v>0</v>
      </c>
    </row>
    <row r="66" spans="1:19" ht="31.5" x14ac:dyDescent="0.25">
      <c r="A66" s="42" t="s">
        <v>4</v>
      </c>
      <c r="B66" s="7">
        <v>701795</v>
      </c>
      <c r="C66" s="7" t="s">
        <v>426</v>
      </c>
      <c r="D66" s="42"/>
      <c r="E66" s="22">
        <v>9.3000000000000007</v>
      </c>
      <c r="F66" s="23">
        <f t="shared" si="0"/>
        <v>1339200</v>
      </c>
      <c r="G66" s="23">
        <f t="shared" si="1"/>
        <v>590240</v>
      </c>
      <c r="H66" s="22">
        <v>6.2</v>
      </c>
      <c r="I66" s="23">
        <f t="shared" si="11"/>
        <v>858700</v>
      </c>
      <c r="J66" s="23">
        <f t="shared" si="12"/>
        <v>349060</v>
      </c>
      <c r="K66" s="22">
        <v>3.1</v>
      </c>
      <c r="L66" s="52">
        <f t="shared" si="13"/>
        <v>939300</v>
      </c>
      <c r="M66" s="52">
        <f t="shared" si="14"/>
        <v>2197900</v>
      </c>
      <c r="N66" s="53">
        <f t="shared" si="15"/>
        <v>1540390</v>
      </c>
      <c r="O66" s="21">
        <f t="shared" si="7"/>
        <v>1302000</v>
      </c>
      <c r="P66" s="21">
        <f t="shared" si="8"/>
        <v>806000</v>
      </c>
      <c r="Q66" s="21">
        <f t="shared" si="9"/>
        <v>2108000</v>
      </c>
      <c r="R66" s="21">
        <f t="shared" si="10"/>
        <v>1450490</v>
      </c>
      <c r="S66" s="22">
        <v>0</v>
      </c>
    </row>
    <row r="67" spans="1:19" ht="31.5" x14ac:dyDescent="0.25">
      <c r="A67" s="42" t="s">
        <v>4</v>
      </c>
      <c r="B67" s="7">
        <v>701800</v>
      </c>
      <c r="C67" s="7" t="s">
        <v>427</v>
      </c>
      <c r="D67" s="42"/>
      <c r="E67" s="22">
        <v>12</v>
      </c>
      <c r="F67" s="23">
        <f t="shared" ref="F67:F84" si="16">H67*216000</f>
        <v>1728000</v>
      </c>
      <c r="G67" s="23">
        <f t="shared" ref="G67:G84" si="17">H67*95200</f>
        <v>761600</v>
      </c>
      <c r="H67" s="22">
        <v>8</v>
      </c>
      <c r="I67" s="23">
        <f t="shared" ref="I67:I84" si="18">K67*277000</f>
        <v>1108000</v>
      </c>
      <c r="J67" s="23">
        <f t="shared" ref="J67:J84" si="19">112600*K67</f>
        <v>450400</v>
      </c>
      <c r="K67" s="22">
        <v>4</v>
      </c>
      <c r="L67" s="52">
        <f t="shared" ref="L67:L84" si="20">J67+G67</f>
        <v>1212000</v>
      </c>
      <c r="M67" s="52">
        <f t="shared" ref="M67:M84" si="21">I67+F67</f>
        <v>2836000</v>
      </c>
      <c r="N67" s="53">
        <f t="shared" ref="N67:N84" si="22">M67-(L67*70%)</f>
        <v>1987600</v>
      </c>
      <c r="O67" s="21">
        <f t="shared" si="7"/>
        <v>1680000</v>
      </c>
      <c r="P67" s="21">
        <f t="shared" si="8"/>
        <v>1040000</v>
      </c>
      <c r="Q67" s="21">
        <f t="shared" si="9"/>
        <v>2720000</v>
      </c>
      <c r="R67" s="21">
        <f t="shared" si="10"/>
        <v>1871600</v>
      </c>
      <c r="S67" s="22">
        <v>0</v>
      </c>
    </row>
    <row r="68" spans="1:19" ht="31.5" x14ac:dyDescent="0.25">
      <c r="A68" s="42" t="s">
        <v>4</v>
      </c>
      <c r="B68" s="7">
        <v>701805</v>
      </c>
      <c r="C68" s="7" t="s">
        <v>428</v>
      </c>
      <c r="D68" s="42"/>
      <c r="E68" s="22">
        <v>10.5</v>
      </c>
      <c r="F68" s="23">
        <f t="shared" si="16"/>
        <v>1512000</v>
      </c>
      <c r="G68" s="23">
        <f t="shared" si="17"/>
        <v>666400</v>
      </c>
      <c r="H68" s="22">
        <v>7</v>
      </c>
      <c r="I68" s="23">
        <f t="shared" si="18"/>
        <v>969500</v>
      </c>
      <c r="J68" s="23">
        <f t="shared" si="19"/>
        <v>394100</v>
      </c>
      <c r="K68" s="22">
        <v>3.5</v>
      </c>
      <c r="L68" s="52">
        <f t="shared" si="20"/>
        <v>1060500</v>
      </c>
      <c r="M68" s="52">
        <f t="shared" si="21"/>
        <v>2481500</v>
      </c>
      <c r="N68" s="53">
        <f t="shared" si="22"/>
        <v>1739150</v>
      </c>
      <c r="O68" s="21">
        <f t="shared" ref="O68:O84" si="23">H68*210000</f>
        <v>1470000</v>
      </c>
      <c r="P68" s="21">
        <f t="shared" ref="P68:P84" si="24">K68*260000</f>
        <v>910000</v>
      </c>
      <c r="Q68" s="21">
        <f t="shared" ref="Q68:Q84" si="25">O68+P68</f>
        <v>2380000</v>
      </c>
      <c r="R68" s="21">
        <f t="shared" ref="R68:R84" si="26">Q68-(L68*70%)</f>
        <v>1637650</v>
      </c>
      <c r="S68" s="22">
        <v>0</v>
      </c>
    </row>
    <row r="69" spans="1:19" ht="31.5" x14ac:dyDescent="0.25">
      <c r="A69" s="42" t="s">
        <v>4</v>
      </c>
      <c r="B69" s="7">
        <v>701810</v>
      </c>
      <c r="C69" s="7" t="s">
        <v>429</v>
      </c>
      <c r="D69" s="42"/>
      <c r="E69" s="22">
        <v>10.5</v>
      </c>
      <c r="F69" s="23">
        <f t="shared" si="16"/>
        <v>1512000</v>
      </c>
      <c r="G69" s="23">
        <f t="shared" si="17"/>
        <v>666400</v>
      </c>
      <c r="H69" s="22">
        <v>7</v>
      </c>
      <c r="I69" s="23">
        <f t="shared" si="18"/>
        <v>969500</v>
      </c>
      <c r="J69" s="23">
        <f t="shared" si="19"/>
        <v>394100</v>
      </c>
      <c r="K69" s="22">
        <v>3.5</v>
      </c>
      <c r="L69" s="52">
        <f t="shared" si="20"/>
        <v>1060500</v>
      </c>
      <c r="M69" s="52">
        <f t="shared" si="21"/>
        <v>2481500</v>
      </c>
      <c r="N69" s="53">
        <f t="shared" si="22"/>
        <v>1739150</v>
      </c>
      <c r="O69" s="21">
        <f t="shared" si="23"/>
        <v>1470000</v>
      </c>
      <c r="P69" s="21">
        <f t="shared" si="24"/>
        <v>910000</v>
      </c>
      <c r="Q69" s="21">
        <f t="shared" si="25"/>
        <v>2380000</v>
      </c>
      <c r="R69" s="21">
        <f t="shared" si="26"/>
        <v>1637650</v>
      </c>
      <c r="S69" s="22">
        <v>0</v>
      </c>
    </row>
    <row r="70" spans="1:19" ht="47.25" x14ac:dyDescent="0.25">
      <c r="A70" s="42" t="s">
        <v>4</v>
      </c>
      <c r="B70" s="7">
        <v>701815</v>
      </c>
      <c r="C70" s="7" t="s">
        <v>430</v>
      </c>
      <c r="D70" s="42"/>
      <c r="E70" s="22">
        <v>15</v>
      </c>
      <c r="F70" s="23">
        <f t="shared" si="16"/>
        <v>2160000</v>
      </c>
      <c r="G70" s="23">
        <f t="shared" si="17"/>
        <v>952000</v>
      </c>
      <c r="H70" s="22">
        <v>10</v>
      </c>
      <c r="I70" s="23">
        <f t="shared" si="18"/>
        <v>1385000</v>
      </c>
      <c r="J70" s="23">
        <f t="shared" si="19"/>
        <v>563000</v>
      </c>
      <c r="K70" s="22">
        <v>5</v>
      </c>
      <c r="L70" s="52">
        <f t="shared" si="20"/>
        <v>1515000</v>
      </c>
      <c r="M70" s="52">
        <f t="shared" si="21"/>
        <v>3545000</v>
      </c>
      <c r="N70" s="53">
        <f t="shared" si="22"/>
        <v>2484500</v>
      </c>
      <c r="O70" s="21">
        <f t="shared" si="23"/>
        <v>2100000</v>
      </c>
      <c r="P70" s="21">
        <f t="shared" si="24"/>
        <v>1300000</v>
      </c>
      <c r="Q70" s="21">
        <f t="shared" si="25"/>
        <v>3400000</v>
      </c>
      <c r="R70" s="21">
        <f t="shared" si="26"/>
        <v>2339500</v>
      </c>
      <c r="S70" s="22">
        <v>0</v>
      </c>
    </row>
    <row r="71" spans="1:19" ht="31.5" x14ac:dyDescent="0.25">
      <c r="A71" s="42" t="s">
        <v>4</v>
      </c>
      <c r="B71" s="7">
        <v>701820</v>
      </c>
      <c r="C71" s="7" t="s">
        <v>431</v>
      </c>
      <c r="D71" s="42"/>
      <c r="E71" s="22">
        <v>9</v>
      </c>
      <c r="F71" s="23">
        <f t="shared" si="16"/>
        <v>1296000</v>
      </c>
      <c r="G71" s="23">
        <f t="shared" si="17"/>
        <v>571200</v>
      </c>
      <c r="H71" s="22">
        <v>6</v>
      </c>
      <c r="I71" s="23">
        <f t="shared" si="18"/>
        <v>831000</v>
      </c>
      <c r="J71" s="23">
        <f t="shared" si="19"/>
        <v>337800</v>
      </c>
      <c r="K71" s="22">
        <v>3</v>
      </c>
      <c r="L71" s="52">
        <f t="shared" si="20"/>
        <v>909000</v>
      </c>
      <c r="M71" s="52">
        <f t="shared" si="21"/>
        <v>2127000</v>
      </c>
      <c r="N71" s="53">
        <f t="shared" si="22"/>
        <v>1490700</v>
      </c>
      <c r="O71" s="21">
        <f t="shared" si="23"/>
        <v>1260000</v>
      </c>
      <c r="P71" s="21">
        <f t="shared" si="24"/>
        <v>780000</v>
      </c>
      <c r="Q71" s="21">
        <f t="shared" si="25"/>
        <v>2040000</v>
      </c>
      <c r="R71" s="21">
        <f t="shared" si="26"/>
        <v>1403700</v>
      </c>
      <c r="S71" s="22">
        <v>0</v>
      </c>
    </row>
    <row r="72" spans="1:19" ht="19.5" x14ac:dyDescent="0.25">
      <c r="A72" s="42" t="s">
        <v>4</v>
      </c>
      <c r="B72" s="7">
        <v>701825</v>
      </c>
      <c r="C72" s="7" t="s">
        <v>432</v>
      </c>
      <c r="D72" s="42"/>
      <c r="E72" s="22">
        <v>2.5</v>
      </c>
      <c r="F72" s="23">
        <f t="shared" si="16"/>
        <v>367200</v>
      </c>
      <c r="G72" s="23">
        <f t="shared" si="17"/>
        <v>161840</v>
      </c>
      <c r="H72" s="22">
        <v>1.7</v>
      </c>
      <c r="I72" s="23">
        <f t="shared" si="18"/>
        <v>221600</v>
      </c>
      <c r="J72" s="23">
        <f t="shared" si="19"/>
        <v>90080</v>
      </c>
      <c r="K72" s="22">
        <v>0.8</v>
      </c>
      <c r="L72" s="52">
        <f t="shared" si="20"/>
        <v>251920</v>
      </c>
      <c r="M72" s="52">
        <f t="shared" si="21"/>
        <v>588800</v>
      </c>
      <c r="N72" s="53">
        <f t="shared" si="22"/>
        <v>412456</v>
      </c>
      <c r="O72" s="21">
        <f t="shared" si="23"/>
        <v>357000</v>
      </c>
      <c r="P72" s="21">
        <f t="shared" si="24"/>
        <v>208000</v>
      </c>
      <c r="Q72" s="21">
        <f t="shared" si="25"/>
        <v>565000</v>
      </c>
      <c r="R72" s="21">
        <f t="shared" si="26"/>
        <v>388656</v>
      </c>
      <c r="S72" s="22">
        <v>0</v>
      </c>
    </row>
    <row r="73" spans="1:19" ht="31.5" x14ac:dyDescent="0.25">
      <c r="A73" s="42" t="s">
        <v>4</v>
      </c>
      <c r="B73" s="7">
        <v>701826</v>
      </c>
      <c r="C73" s="7" t="s">
        <v>433</v>
      </c>
      <c r="D73" s="42"/>
      <c r="E73" s="22">
        <v>5</v>
      </c>
      <c r="F73" s="23">
        <f t="shared" si="16"/>
        <v>734400</v>
      </c>
      <c r="G73" s="23">
        <f t="shared" si="17"/>
        <v>323680</v>
      </c>
      <c r="H73" s="22">
        <v>3.4</v>
      </c>
      <c r="I73" s="23">
        <f t="shared" si="18"/>
        <v>443200</v>
      </c>
      <c r="J73" s="23">
        <f t="shared" si="19"/>
        <v>180160</v>
      </c>
      <c r="K73" s="22">
        <v>1.6</v>
      </c>
      <c r="L73" s="52">
        <f t="shared" si="20"/>
        <v>503840</v>
      </c>
      <c r="M73" s="52">
        <f t="shared" si="21"/>
        <v>1177600</v>
      </c>
      <c r="N73" s="53">
        <f t="shared" si="22"/>
        <v>824912</v>
      </c>
      <c r="O73" s="21">
        <f t="shared" si="23"/>
        <v>714000</v>
      </c>
      <c r="P73" s="21">
        <f t="shared" si="24"/>
        <v>416000</v>
      </c>
      <c r="Q73" s="21">
        <f t="shared" si="25"/>
        <v>1130000</v>
      </c>
      <c r="R73" s="21">
        <f t="shared" si="26"/>
        <v>777312</v>
      </c>
      <c r="S73" s="22">
        <v>0</v>
      </c>
    </row>
    <row r="74" spans="1:19" ht="31.5" x14ac:dyDescent="0.25">
      <c r="A74" s="42" t="s">
        <v>4</v>
      </c>
      <c r="B74" s="7">
        <v>701827</v>
      </c>
      <c r="C74" s="7" t="s">
        <v>434</v>
      </c>
      <c r="D74" s="42"/>
      <c r="E74" s="22">
        <v>9</v>
      </c>
      <c r="F74" s="23">
        <f t="shared" si="16"/>
        <v>1296000</v>
      </c>
      <c r="G74" s="23">
        <f t="shared" si="17"/>
        <v>571200</v>
      </c>
      <c r="H74" s="22">
        <v>6</v>
      </c>
      <c r="I74" s="23">
        <f t="shared" si="18"/>
        <v>831000</v>
      </c>
      <c r="J74" s="23">
        <f t="shared" si="19"/>
        <v>337800</v>
      </c>
      <c r="K74" s="22">
        <v>3</v>
      </c>
      <c r="L74" s="52">
        <f t="shared" si="20"/>
        <v>909000</v>
      </c>
      <c r="M74" s="52">
        <f t="shared" si="21"/>
        <v>2127000</v>
      </c>
      <c r="N74" s="53">
        <f t="shared" si="22"/>
        <v>1490700</v>
      </c>
      <c r="O74" s="21">
        <f t="shared" si="23"/>
        <v>1260000</v>
      </c>
      <c r="P74" s="21">
        <f t="shared" si="24"/>
        <v>780000</v>
      </c>
      <c r="Q74" s="21">
        <f t="shared" si="25"/>
        <v>2040000</v>
      </c>
      <c r="R74" s="21">
        <f t="shared" si="26"/>
        <v>1403700</v>
      </c>
      <c r="S74" s="22">
        <v>0</v>
      </c>
    </row>
    <row r="75" spans="1:19" ht="19.5" x14ac:dyDescent="0.25">
      <c r="A75" s="42" t="s">
        <v>4</v>
      </c>
      <c r="B75" s="7">
        <v>701830</v>
      </c>
      <c r="C75" s="7" t="s">
        <v>435</v>
      </c>
      <c r="D75" s="42"/>
      <c r="E75" s="22">
        <v>6.5</v>
      </c>
      <c r="F75" s="23">
        <f t="shared" si="16"/>
        <v>950400.00000000012</v>
      </c>
      <c r="G75" s="23">
        <f t="shared" si="17"/>
        <v>418880.00000000006</v>
      </c>
      <c r="H75" s="22">
        <v>4.4000000000000004</v>
      </c>
      <c r="I75" s="23">
        <f t="shared" si="18"/>
        <v>581700</v>
      </c>
      <c r="J75" s="23">
        <f t="shared" si="19"/>
        <v>236460</v>
      </c>
      <c r="K75" s="22">
        <v>2.1</v>
      </c>
      <c r="L75" s="52">
        <f t="shared" si="20"/>
        <v>655340</v>
      </c>
      <c r="M75" s="52">
        <f t="shared" si="21"/>
        <v>1532100</v>
      </c>
      <c r="N75" s="53">
        <f t="shared" si="22"/>
        <v>1073362</v>
      </c>
      <c r="O75" s="21">
        <f t="shared" si="23"/>
        <v>924000.00000000012</v>
      </c>
      <c r="P75" s="21">
        <f t="shared" si="24"/>
        <v>546000</v>
      </c>
      <c r="Q75" s="21">
        <f t="shared" si="25"/>
        <v>1470000</v>
      </c>
      <c r="R75" s="21">
        <f t="shared" si="26"/>
        <v>1011262</v>
      </c>
      <c r="S75" s="22">
        <v>0</v>
      </c>
    </row>
    <row r="76" spans="1:19" ht="31.5" x14ac:dyDescent="0.25">
      <c r="A76" s="42" t="s">
        <v>4</v>
      </c>
      <c r="B76" s="7">
        <v>701835</v>
      </c>
      <c r="C76" s="7" t="s">
        <v>436</v>
      </c>
      <c r="D76" s="42"/>
      <c r="E76" s="22">
        <v>10.5</v>
      </c>
      <c r="F76" s="23">
        <f t="shared" si="16"/>
        <v>1512000</v>
      </c>
      <c r="G76" s="23">
        <f t="shared" si="17"/>
        <v>666400</v>
      </c>
      <c r="H76" s="22">
        <v>7</v>
      </c>
      <c r="I76" s="23">
        <f t="shared" si="18"/>
        <v>969500</v>
      </c>
      <c r="J76" s="23">
        <f t="shared" si="19"/>
        <v>394100</v>
      </c>
      <c r="K76" s="22">
        <v>3.5</v>
      </c>
      <c r="L76" s="52">
        <f t="shared" si="20"/>
        <v>1060500</v>
      </c>
      <c r="M76" s="52">
        <f t="shared" si="21"/>
        <v>2481500</v>
      </c>
      <c r="N76" s="53">
        <f t="shared" si="22"/>
        <v>1739150</v>
      </c>
      <c r="O76" s="21">
        <f t="shared" si="23"/>
        <v>1470000</v>
      </c>
      <c r="P76" s="21">
        <f t="shared" si="24"/>
        <v>910000</v>
      </c>
      <c r="Q76" s="21">
        <f t="shared" si="25"/>
        <v>2380000</v>
      </c>
      <c r="R76" s="21">
        <f t="shared" si="26"/>
        <v>1637650</v>
      </c>
      <c r="S76" s="22">
        <v>0</v>
      </c>
    </row>
    <row r="77" spans="1:19" ht="31.5" x14ac:dyDescent="0.25">
      <c r="A77" s="42" t="s">
        <v>4</v>
      </c>
      <c r="B77" s="7">
        <v>701865</v>
      </c>
      <c r="C77" s="7" t="s">
        <v>437</v>
      </c>
      <c r="D77" s="42"/>
      <c r="E77" s="22">
        <v>9</v>
      </c>
      <c r="F77" s="23">
        <f t="shared" si="16"/>
        <v>1296000</v>
      </c>
      <c r="G77" s="23">
        <f t="shared" si="17"/>
        <v>571200</v>
      </c>
      <c r="H77" s="22">
        <v>6</v>
      </c>
      <c r="I77" s="23">
        <f t="shared" si="18"/>
        <v>831000</v>
      </c>
      <c r="J77" s="23">
        <f t="shared" si="19"/>
        <v>337800</v>
      </c>
      <c r="K77" s="22">
        <v>3</v>
      </c>
      <c r="L77" s="52">
        <f t="shared" si="20"/>
        <v>909000</v>
      </c>
      <c r="M77" s="52">
        <f t="shared" si="21"/>
        <v>2127000</v>
      </c>
      <c r="N77" s="53">
        <f t="shared" si="22"/>
        <v>1490700</v>
      </c>
      <c r="O77" s="21">
        <f t="shared" si="23"/>
        <v>1260000</v>
      </c>
      <c r="P77" s="21">
        <f t="shared" si="24"/>
        <v>780000</v>
      </c>
      <c r="Q77" s="21">
        <f t="shared" si="25"/>
        <v>2040000</v>
      </c>
      <c r="R77" s="21">
        <f t="shared" si="26"/>
        <v>1403700</v>
      </c>
      <c r="S77" s="22">
        <v>0</v>
      </c>
    </row>
    <row r="78" spans="1:19" ht="94.5" x14ac:dyDescent="0.25">
      <c r="A78" s="42" t="s">
        <v>4</v>
      </c>
      <c r="B78" s="7">
        <v>701870</v>
      </c>
      <c r="C78" s="7" t="s">
        <v>438</v>
      </c>
      <c r="D78" s="42"/>
      <c r="E78" s="22">
        <v>12</v>
      </c>
      <c r="F78" s="23">
        <f t="shared" si="16"/>
        <v>1728000</v>
      </c>
      <c r="G78" s="23">
        <f t="shared" si="17"/>
        <v>761600</v>
      </c>
      <c r="H78" s="22">
        <v>8</v>
      </c>
      <c r="I78" s="23">
        <f t="shared" si="18"/>
        <v>1108000</v>
      </c>
      <c r="J78" s="23">
        <f t="shared" si="19"/>
        <v>450400</v>
      </c>
      <c r="K78" s="22">
        <v>4</v>
      </c>
      <c r="L78" s="52">
        <f t="shared" si="20"/>
        <v>1212000</v>
      </c>
      <c r="M78" s="52">
        <f t="shared" si="21"/>
        <v>2836000</v>
      </c>
      <c r="N78" s="53">
        <f t="shared" si="22"/>
        <v>1987600</v>
      </c>
      <c r="O78" s="21">
        <f t="shared" si="23"/>
        <v>1680000</v>
      </c>
      <c r="P78" s="21">
        <f t="shared" si="24"/>
        <v>1040000</v>
      </c>
      <c r="Q78" s="21">
        <f t="shared" si="25"/>
        <v>2720000</v>
      </c>
      <c r="R78" s="21">
        <f t="shared" si="26"/>
        <v>1871600</v>
      </c>
      <c r="S78" s="22">
        <v>0</v>
      </c>
    </row>
    <row r="79" spans="1:19" ht="31.5" x14ac:dyDescent="0.25">
      <c r="A79" s="42" t="s">
        <v>4</v>
      </c>
      <c r="B79" s="7">
        <v>701880</v>
      </c>
      <c r="C79" s="7" t="s">
        <v>439</v>
      </c>
      <c r="D79" s="42"/>
      <c r="E79" s="22">
        <v>7.5</v>
      </c>
      <c r="F79" s="23">
        <f t="shared" si="16"/>
        <v>1080000</v>
      </c>
      <c r="G79" s="23">
        <f t="shared" si="17"/>
        <v>476000</v>
      </c>
      <c r="H79" s="22">
        <v>5</v>
      </c>
      <c r="I79" s="23">
        <f t="shared" si="18"/>
        <v>692500</v>
      </c>
      <c r="J79" s="23">
        <f t="shared" si="19"/>
        <v>281500</v>
      </c>
      <c r="K79" s="22">
        <v>2.5</v>
      </c>
      <c r="L79" s="52">
        <f t="shared" si="20"/>
        <v>757500</v>
      </c>
      <c r="M79" s="52">
        <f t="shared" si="21"/>
        <v>1772500</v>
      </c>
      <c r="N79" s="53">
        <f t="shared" si="22"/>
        <v>1242250</v>
      </c>
      <c r="O79" s="21">
        <f t="shared" si="23"/>
        <v>1050000</v>
      </c>
      <c r="P79" s="21">
        <f t="shared" si="24"/>
        <v>650000</v>
      </c>
      <c r="Q79" s="21">
        <f t="shared" si="25"/>
        <v>1700000</v>
      </c>
      <c r="R79" s="21">
        <f t="shared" si="26"/>
        <v>1169750</v>
      </c>
      <c r="S79" s="22">
        <v>0</v>
      </c>
    </row>
    <row r="80" spans="1:19" ht="31.5" x14ac:dyDescent="0.25">
      <c r="A80" s="42" t="s">
        <v>4</v>
      </c>
      <c r="B80" s="7">
        <v>701882</v>
      </c>
      <c r="C80" s="7" t="s">
        <v>440</v>
      </c>
      <c r="D80" s="42"/>
      <c r="E80" s="22">
        <v>9</v>
      </c>
      <c r="F80" s="23">
        <f t="shared" si="16"/>
        <v>1296000</v>
      </c>
      <c r="G80" s="23">
        <f t="shared" si="17"/>
        <v>571200</v>
      </c>
      <c r="H80" s="22">
        <v>6</v>
      </c>
      <c r="I80" s="23">
        <f t="shared" si="18"/>
        <v>831000</v>
      </c>
      <c r="J80" s="23">
        <f t="shared" si="19"/>
        <v>337800</v>
      </c>
      <c r="K80" s="22">
        <v>3</v>
      </c>
      <c r="L80" s="52">
        <f t="shared" si="20"/>
        <v>909000</v>
      </c>
      <c r="M80" s="52">
        <f t="shared" si="21"/>
        <v>2127000</v>
      </c>
      <c r="N80" s="53">
        <f t="shared" si="22"/>
        <v>1490700</v>
      </c>
      <c r="O80" s="21">
        <f t="shared" si="23"/>
        <v>1260000</v>
      </c>
      <c r="P80" s="21">
        <f t="shared" si="24"/>
        <v>780000</v>
      </c>
      <c r="Q80" s="21">
        <f t="shared" si="25"/>
        <v>2040000</v>
      </c>
      <c r="R80" s="21">
        <f t="shared" si="26"/>
        <v>1403700</v>
      </c>
      <c r="S80" s="22">
        <v>0</v>
      </c>
    </row>
    <row r="81" spans="1:19" ht="31.5" x14ac:dyDescent="0.25">
      <c r="A81" s="42" t="s">
        <v>4</v>
      </c>
      <c r="B81" s="7">
        <v>701884</v>
      </c>
      <c r="C81" s="7" t="s">
        <v>441</v>
      </c>
      <c r="D81" s="42"/>
      <c r="E81" s="22">
        <v>12</v>
      </c>
      <c r="F81" s="23">
        <f t="shared" si="16"/>
        <v>1728000</v>
      </c>
      <c r="G81" s="23">
        <f t="shared" si="17"/>
        <v>761600</v>
      </c>
      <c r="H81" s="22">
        <v>8</v>
      </c>
      <c r="I81" s="23">
        <f t="shared" si="18"/>
        <v>1108000</v>
      </c>
      <c r="J81" s="23">
        <f t="shared" si="19"/>
        <v>450400</v>
      </c>
      <c r="K81" s="22">
        <v>4</v>
      </c>
      <c r="L81" s="52">
        <f t="shared" si="20"/>
        <v>1212000</v>
      </c>
      <c r="M81" s="52">
        <f t="shared" si="21"/>
        <v>2836000</v>
      </c>
      <c r="N81" s="53">
        <f t="shared" si="22"/>
        <v>1987600</v>
      </c>
      <c r="O81" s="21">
        <f t="shared" si="23"/>
        <v>1680000</v>
      </c>
      <c r="P81" s="21">
        <f t="shared" si="24"/>
        <v>1040000</v>
      </c>
      <c r="Q81" s="21">
        <f t="shared" si="25"/>
        <v>2720000</v>
      </c>
      <c r="R81" s="21">
        <f t="shared" si="26"/>
        <v>1871600</v>
      </c>
      <c r="S81" s="22">
        <v>0</v>
      </c>
    </row>
    <row r="82" spans="1:19" ht="94.5" x14ac:dyDescent="0.25">
      <c r="A82" s="42" t="s">
        <v>4</v>
      </c>
      <c r="B82" s="7">
        <v>701886</v>
      </c>
      <c r="C82" s="7" t="s">
        <v>442</v>
      </c>
      <c r="D82" s="42"/>
      <c r="E82" s="22">
        <v>12</v>
      </c>
      <c r="F82" s="23">
        <f t="shared" si="16"/>
        <v>1728000</v>
      </c>
      <c r="G82" s="23">
        <f t="shared" si="17"/>
        <v>761600</v>
      </c>
      <c r="H82" s="22">
        <v>8</v>
      </c>
      <c r="I82" s="23">
        <f t="shared" si="18"/>
        <v>1108000</v>
      </c>
      <c r="J82" s="23">
        <f t="shared" si="19"/>
        <v>450400</v>
      </c>
      <c r="K82" s="22">
        <v>4</v>
      </c>
      <c r="L82" s="52">
        <f t="shared" si="20"/>
        <v>1212000</v>
      </c>
      <c r="M82" s="52">
        <f t="shared" si="21"/>
        <v>2836000</v>
      </c>
      <c r="N82" s="53">
        <f t="shared" si="22"/>
        <v>1987600</v>
      </c>
      <c r="O82" s="21">
        <f t="shared" si="23"/>
        <v>1680000</v>
      </c>
      <c r="P82" s="21">
        <f t="shared" si="24"/>
        <v>1040000</v>
      </c>
      <c r="Q82" s="21">
        <f t="shared" si="25"/>
        <v>2720000</v>
      </c>
      <c r="R82" s="21">
        <f t="shared" si="26"/>
        <v>1871600</v>
      </c>
      <c r="S82" s="22">
        <v>0</v>
      </c>
    </row>
    <row r="83" spans="1:19" ht="78.75" x14ac:dyDescent="0.25">
      <c r="A83" s="42" t="s">
        <v>4</v>
      </c>
      <c r="B83" s="7">
        <v>701887</v>
      </c>
      <c r="C83" s="7" t="s">
        <v>443</v>
      </c>
      <c r="D83" s="42"/>
      <c r="E83" s="22">
        <v>19.5</v>
      </c>
      <c r="F83" s="23">
        <f t="shared" si="16"/>
        <v>2808000</v>
      </c>
      <c r="G83" s="23">
        <f t="shared" si="17"/>
        <v>1237600</v>
      </c>
      <c r="H83" s="22">
        <v>13</v>
      </c>
      <c r="I83" s="23">
        <f t="shared" si="18"/>
        <v>1800500</v>
      </c>
      <c r="J83" s="23">
        <f t="shared" si="19"/>
        <v>731900</v>
      </c>
      <c r="K83" s="22">
        <v>6.5</v>
      </c>
      <c r="L83" s="52">
        <f t="shared" si="20"/>
        <v>1969500</v>
      </c>
      <c r="M83" s="52">
        <f t="shared" si="21"/>
        <v>4608500</v>
      </c>
      <c r="N83" s="53">
        <f t="shared" si="22"/>
        <v>3229850</v>
      </c>
      <c r="O83" s="21">
        <f t="shared" si="23"/>
        <v>2730000</v>
      </c>
      <c r="P83" s="21">
        <f t="shared" si="24"/>
        <v>1690000</v>
      </c>
      <c r="Q83" s="21">
        <f t="shared" si="25"/>
        <v>4420000</v>
      </c>
      <c r="R83" s="21">
        <f t="shared" si="26"/>
        <v>3041350</v>
      </c>
      <c r="S83" s="22">
        <v>0</v>
      </c>
    </row>
    <row r="84" spans="1:19" ht="47.25" x14ac:dyDescent="0.25">
      <c r="A84" s="42" t="s">
        <v>4</v>
      </c>
      <c r="B84" s="7">
        <v>701892</v>
      </c>
      <c r="C84" s="7" t="s">
        <v>444</v>
      </c>
      <c r="D84" s="42"/>
      <c r="E84" s="22">
        <v>9</v>
      </c>
      <c r="F84" s="23">
        <f t="shared" si="16"/>
        <v>1296000</v>
      </c>
      <c r="G84" s="23">
        <f t="shared" si="17"/>
        <v>571200</v>
      </c>
      <c r="H84" s="22">
        <v>6</v>
      </c>
      <c r="I84" s="23">
        <f t="shared" si="18"/>
        <v>831000</v>
      </c>
      <c r="J84" s="23">
        <f t="shared" si="19"/>
        <v>337800</v>
      </c>
      <c r="K84" s="22">
        <v>3</v>
      </c>
      <c r="L84" s="52">
        <f t="shared" si="20"/>
        <v>909000</v>
      </c>
      <c r="M84" s="52">
        <f t="shared" si="21"/>
        <v>2127000</v>
      </c>
      <c r="N84" s="53">
        <f t="shared" si="22"/>
        <v>1490700</v>
      </c>
      <c r="O84" s="21">
        <f t="shared" si="23"/>
        <v>1260000</v>
      </c>
      <c r="P84" s="21">
        <f t="shared" si="24"/>
        <v>780000</v>
      </c>
      <c r="Q84" s="21">
        <f t="shared" si="25"/>
        <v>2040000</v>
      </c>
      <c r="R84" s="21">
        <f t="shared" si="26"/>
        <v>1403700</v>
      </c>
      <c r="S84" s="22">
        <v>0</v>
      </c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35"/>
  <sheetViews>
    <sheetView rightToLeft="1" workbookViewId="0">
      <selection activeCell="Q41" sqref="Q41"/>
    </sheetView>
  </sheetViews>
  <sheetFormatPr defaultColWidth="9.140625" defaultRowHeight="15" x14ac:dyDescent="0.25"/>
  <cols>
    <col min="1" max="1" width="17.85546875" style="24" customWidth="1"/>
    <col min="2" max="2" width="9.140625" style="24"/>
    <col min="3" max="3" width="19.42578125" style="25" customWidth="1"/>
    <col min="4" max="4" width="8.7109375" style="24" customWidth="1"/>
    <col min="5" max="5" width="9.140625" style="24"/>
    <col min="6" max="6" width="0.140625" style="24" customWidth="1"/>
    <col min="7" max="7" width="4.5703125" style="24" hidden="1" customWidth="1"/>
    <col min="8" max="8" width="7.140625" style="24" customWidth="1"/>
    <col min="9" max="9" width="3.5703125" style="24" hidden="1" customWidth="1"/>
    <col min="10" max="10" width="6.7109375" style="24" hidden="1" customWidth="1"/>
    <col min="11" max="11" width="7" style="24" customWidth="1"/>
    <col min="12" max="12" width="10.5703125" style="24" customWidth="1"/>
    <col min="13" max="13" width="12.140625" style="24" customWidth="1"/>
    <col min="14" max="14" width="11.42578125" style="24" customWidth="1"/>
    <col min="15" max="15" width="10.85546875" style="24" customWidth="1"/>
    <col min="16" max="16" width="9.85546875" style="24" customWidth="1"/>
    <col min="17" max="17" width="12" style="24" customWidth="1"/>
    <col min="18" max="18" width="12.42578125" style="24" customWidth="1"/>
    <col min="19" max="19" width="8.7109375" style="24" customWidth="1"/>
    <col min="20" max="16384" width="9.140625" style="24"/>
  </cols>
  <sheetData>
    <row r="1" spans="1:19" ht="26.25" customHeight="1" x14ac:dyDescent="0.25">
      <c r="A1" s="76" t="s">
        <v>448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41.25" customHeight="1" x14ac:dyDescent="0.25">
      <c r="A2" s="1" t="s">
        <v>0</v>
      </c>
      <c r="B2" s="1" t="s">
        <v>12</v>
      </c>
      <c r="C2" s="1" t="s">
        <v>13</v>
      </c>
      <c r="D2" s="1" t="s">
        <v>1</v>
      </c>
      <c r="E2" s="1" t="s">
        <v>14</v>
      </c>
      <c r="F2" s="1" t="s">
        <v>29</v>
      </c>
      <c r="G2" s="1" t="s">
        <v>30</v>
      </c>
      <c r="H2" s="1" t="s">
        <v>15</v>
      </c>
      <c r="I2" s="1" t="s">
        <v>31</v>
      </c>
      <c r="J2" s="1" t="s">
        <v>32</v>
      </c>
      <c r="K2" s="1" t="s">
        <v>2</v>
      </c>
      <c r="L2" s="1" t="s">
        <v>16</v>
      </c>
      <c r="M2" s="1" t="s">
        <v>21</v>
      </c>
      <c r="N2" s="2" t="s">
        <v>582</v>
      </c>
      <c r="O2" s="2" t="s">
        <v>24</v>
      </c>
      <c r="P2" s="2" t="s">
        <v>25</v>
      </c>
      <c r="Q2" s="2" t="s">
        <v>11</v>
      </c>
      <c r="R2" s="2" t="s">
        <v>362</v>
      </c>
      <c r="S2" s="1" t="s">
        <v>17</v>
      </c>
    </row>
    <row r="3" spans="1:19" ht="31.5" x14ac:dyDescent="0.25">
      <c r="A3" s="22" t="s">
        <v>4</v>
      </c>
      <c r="B3" s="22">
        <v>700005</v>
      </c>
      <c r="C3" s="7" t="s">
        <v>449</v>
      </c>
      <c r="D3" s="22"/>
      <c r="E3" s="22">
        <v>2.3199999999999998</v>
      </c>
      <c r="F3" s="23">
        <f>H3*216000</f>
        <v>250559.99999999997</v>
      </c>
      <c r="G3" s="23">
        <f>H3*95200</f>
        <v>110431.99999999999</v>
      </c>
      <c r="H3" s="22">
        <v>1.1599999999999999</v>
      </c>
      <c r="I3" s="23">
        <f>K3*277000</f>
        <v>321320</v>
      </c>
      <c r="J3" s="23">
        <f>112600*K3</f>
        <v>130615.99999999999</v>
      </c>
      <c r="K3" s="22">
        <v>1.1599999999999999</v>
      </c>
      <c r="L3" s="31">
        <f t="shared" ref="L3:L66" si="0">J3+G3</f>
        <v>241047.99999999997</v>
      </c>
      <c r="M3" s="31">
        <f t="shared" ref="M3:M66" si="1">I3+F3</f>
        <v>571880</v>
      </c>
      <c r="N3" s="12">
        <f>M3-(L3*70%)</f>
        <v>403146.4</v>
      </c>
      <c r="O3" s="23">
        <f>H3*210000</f>
        <v>243599.99999999997</v>
      </c>
      <c r="P3" s="23">
        <f>K3*260000</f>
        <v>301600</v>
      </c>
      <c r="Q3" s="23">
        <f>O3+P3</f>
        <v>545200</v>
      </c>
      <c r="R3" s="23">
        <f>Q3-(L3*70%)</f>
        <v>376466.4</v>
      </c>
      <c r="S3" s="22">
        <v>0</v>
      </c>
    </row>
    <row r="4" spans="1:19" ht="47.25" x14ac:dyDescent="0.25">
      <c r="A4" s="22" t="s">
        <v>4</v>
      </c>
      <c r="B4" s="22">
        <v>700010</v>
      </c>
      <c r="C4" s="7" t="s">
        <v>450</v>
      </c>
      <c r="D4" s="22"/>
      <c r="E4" s="22">
        <v>1.32</v>
      </c>
      <c r="F4" s="23">
        <f t="shared" ref="F4:F67" si="2">H4*216000</f>
        <v>142560</v>
      </c>
      <c r="G4" s="23">
        <f t="shared" ref="G4:G67" si="3">H4*95200</f>
        <v>62832</v>
      </c>
      <c r="H4" s="22">
        <v>0.66</v>
      </c>
      <c r="I4" s="23">
        <f t="shared" ref="I4:I67" si="4">K4*277000</f>
        <v>182820</v>
      </c>
      <c r="J4" s="23">
        <f t="shared" ref="J4:J67" si="5">112600*K4</f>
        <v>74316</v>
      </c>
      <c r="K4" s="22">
        <v>0.66</v>
      </c>
      <c r="L4" s="31">
        <f t="shared" si="0"/>
        <v>137148</v>
      </c>
      <c r="M4" s="31">
        <f t="shared" si="1"/>
        <v>325380</v>
      </c>
      <c r="N4" s="12">
        <f t="shared" ref="N4:N67" si="6">M4-(L4*70%)</f>
        <v>229376.40000000002</v>
      </c>
      <c r="O4" s="23">
        <f t="shared" ref="O4:O67" si="7">H4*210000</f>
        <v>138600</v>
      </c>
      <c r="P4" s="23">
        <f t="shared" ref="P4:P67" si="8">K4*260000</f>
        <v>171600</v>
      </c>
      <c r="Q4" s="23">
        <f t="shared" ref="Q4:Q67" si="9">O4+P4</f>
        <v>310200</v>
      </c>
      <c r="R4" s="23">
        <f t="shared" ref="R4:R67" si="10">Q4-(L4*70%)</f>
        <v>214196.40000000002</v>
      </c>
      <c r="S4" s="22">
        <v>0</v>
      </c>
    </row>
    <row r="5" spans="1:19" ht="31.5" x14ac:dyDescent="0.25">
      <c r="A5" s="22" t="s">
        <v>4</v>
      </c>
      <c r="B5" s="22">
        <v>700015</v>
      </c>
      <c r="C5" s="7" t="s">
        <v>451</v>
      </c>
      <c r="D5" s="22"/>
      <c r="E5" s="22">
        <v>1.32</v>
      </c>
      <c r="F5" s="23">
        <f t="shared" si="2"/>
        <v>142560</v>
      </c>
      <c r="G5" s="23">
        <f t="shared" si="3"/>
        <v>62832</v>
      </c>
      <c r="H5" s="22">
        <v>0.66</v>
      </c>
      <c r="I5" s="23">
        <f t="shared" si="4"/>
        <v>182820</v>
      </c>
      <c r="J5" s="23">
        <f t="shared" si="5"/>
        <v>74316</v>
      </c>
      <c r="K5" s="22">
        <v>0.66</v>
      </c>
      <c r="L5" s="31">
        <f t="shared" si="0"/>
        <v>137148</v>
      </c>
      <c r="M5" s="31">
        <f t="shared" si="1"/>
        <v>325380</v>
      </c>
      <c r="N5" s="12">
        <f t="shared" si="6"/>
        <v>229376.40000000002</v>
      </c>
      <c r="O5" s="23">
        <f t="shared" si="7"/>
        <v>138600</v>
      </c>
      <c r="P5" s="23">
        <f t="shared" si="8"/>
        <v>171600</v>
      </c>
      <c r="Q5" s="23">
        <f t="shared" si="9"/>
        <v>310200</v>
      </c>
      <c r="R5" s="23">
        <f t="shared" si="10"/>
        <v>214196.40000000002</v>
      </c>
      <c r="S5" s="22">
        <v>0</v>
      </c>
    </row>
    <row r="6" spans="1:19" ht="31.5" x14ac:dyDescent="0.25">
      <c r="A6" s="22" t="s">
        <v>4</v>
      </c>
      <c r="B6" s="22">
        <v>700020</v>
      </c>
      <c r="C6" s="7" t="s">
        <v>452</v>
      </c>
      <c r="D6" s="22"/>
      <c r="E6" s="22">
        <v>1.32</v>
      </c>
      <c r="F6" s="23">
        <f t="shared" si="2"/>
        <v>142560</v>
      </c>
      <c r="G6" s="23">
        <f t="shared" si="3"/>
        <v>62832</v>
      </c>
      <c r="H6" s="22">
        <v>0.66</v>
      </c>
      <c r="I6" s="23">
        <f t="shared" si="4"/>
        <v>182820</v>
      </c>
      <c r="J6" s="23">
        <f t="shared" si="5"/>
        <v>74316</v>
      </c>
      <c r="K6" s="22">
        <v>0.66</v>
      </c>
      <c r="L6" s="31">
        <f t="shared" si="0"/>
        <v>137148</v>
      </c>
      <c r="M6" s="31">
        <f t="shared" si="1"/>
        <v>325380</v>
      </c>
      <c r="N6" s="12">
        <f t="shared" si="6"/>
        <v>229376.40000000002</v>
      </c>
      <c r="O6" s="23">
        <f t="shared" si="7"/>
        <v>138600</v>
      </c>
      <c r="P6" s="23">
        <f t="shared" si="8"/>
        <v>171600</v>
      </c>
      <c r="Q6" s="23">
        <f t="shared" si="9"/>
        <v>310200</v>
      </c>
      <c r="R6" s="23">
        <f t="shared" si="10"/>
        <v>214196.40000000002</v>
      </c>
      <c r="S6" s="22">
        <v>0</v>
      </c>
    </row>
    <row r="7" spans="1:19" ht="31.5" x14ac:dyDescent="0.25">
      <c r="A7" s="22" t="s">
        <v>4</v>
      </c>
      <c r="B7" s="22">
        <v>700025</v>
      </c>
      <c r="C7" s="7" t="s">
        <v>453</v>
      </c>
      <c r="D7" s="22"/>
      <c r="E7" s="22">
        <v>1.32</v>
      </c>
      <c r="F7" s="23">
        <f t="shared" si="2"/>
        <v>142560</v>
      </c>
      <c r="G7" s="23">
        <f t="shared" si="3"/>
        <v>62832</v>
      </c>
      <c r="H7" s="22">
        <v>0.66</v>
      </c>
      <c r="I7" s="23">
        <f t="shared" si="4"/>
        <v>182820</v>
      </c>
      <c r="J7" s="23">
        <f t="shared" si="5"/>
        <v>74316</v>
      </c>
      <c r="K7" s="22">
        <v>0.66</v>
      </c>
      <c r="L7" s="31">
        <f t="shared" si="0"/>
        <v>137148</v>
      </c>
      <c r="M7" s="31">
        <f t="shared" si="1"/>
        <v>325380</v>
      </c>
      <c r="N7" s="12">
        <f t="shared" si="6"/>
        <v>229376.40000000002</v>
      </c>
      <c r="O7" s="23">
        <f t="shared" si="7"/>
        <v>138600</v>
      </c>
      <c r="P7" s="23">
        <f t="shared" si="8"/>
        <v>171600</v>
      </c>
      <c r="Q7" s="23">
        <f t="shared" si="9"/>
        <v>310200</v>
      </c>
      <c r="R7" s="23">
        <f t="shared" si="10"/>
        <v>214196.40000000002</v>
      </c>
      <c r="S7" s="22">
        <v>0</v>
      </c>
    </row>
    <row r="8" spans="1:19" ht="63" x14ac:dyDescent="0.25">
      <c r="A8" s="22" t="s">
        <v>4</v>
      </c>
      <c r="B8" s="22">
        <v>700030</v>
      </c>
      <c r="C8" s="7" t="s">
        <v>454</v>
      </c>
      <c r="D8" s="22"/>
      <c r="E8" s="22">
        <v>1.44</v>
      </c>
      <c r="F8" s="23">
        <f t="shared" si="2"/>
        <v>155520</v>
      </c>
      <c r="G8" s="23">
        <f t="shared" si="3"/>
        <v>68544</v>
      </c>
      <c r="H8" s="22">
        <v>0.72</v>
      </c>
      <c r="I8" s="23">
        <f t="shared" si="4"/>
        <v>199440</v>
      </c>
      <c r="J8" s="23">
        <f t="shared" si="5"/>
        <v>81072</v>
      </c>
      <c r="K8" s="22">
        <v>0.72</v>
      </c>
      <c r="L8" s="31">
        <f t="shared" si="0"/>
        <v>149616</v>
      </c>
      <c r="M8" s="31">
        <f t="shared" si="1"/>
        <v>354960</v>
      </c>
      <c r="N8" s="12">
        <f t="shared" si="6"/>
        <v>250228.8</v>
      </c>
      <c r="O8" s="23">
        <f t="shared" si="7"/>
        <v>151200</v>
      </c>
      <c r="P8" s="23">
        <f t="shared" si="8"/>
        <v>187200</v>
      </c>
      <c r="Q8" s="23">
        <f t="shared" si="9"/>
        <v>338400</v>
      </c>
      <c r="R8" s="23">
        <f t="shared" si="10"/>
        <v>233668.8</v>
      </c>
      <c r="S8" s="22">
        <v>0</v>
      </c>
    </row>
    <row r="9" spans="1:19" ht="31.5" x14ac:dyDescent="0.25">
      <c r="A9" s="22" t="s">
        <v>4</v>
      </c>
      <c r="B9" s="22">
        <v>700035</v>
      </c>
      <c r="C9" s="7" t="s">
        <v>455</v>
      </c>
      <c r="D9" s="22"/>
      <c r="E9" s="22">
        <v>1.32</v>
      </c>
      <c r="F9" s="23">
        <f t="shared" si="2"/>
        <v>142560</v>
      </c>
      <c r="G9" s="23">
        <f t="shared" si="3"/>
        <v>62832</v>
      </c>
      <c r="H9" s="22">
        <v>0.66</v>
      </c>
      <c r="I9" s="23">
        <f t="shared" si="4"/>
        <v>182820</v>
      </c>
      <c r="J9" s="23">
        <f t="shared" si="5"/>
        <v>74316</v>
      </c>
      <c r="K9" s="22">
        <v>0.66</v>
      </c>
      <c r="L9" s="31">
        <f t="shared" si="0"/>
        <v>137148</v>
      </c>
      <c r="M9" s="31">
        <f t="shared" si="1"/>
        <v>325380</v>
      </c>
      <c r="N9" s="12">
        <f t="shared" si="6"/>
        <v>229376.40000000002</v>
      </c>
      <c r="O9" s="23">
        <f t="shared" si="7"/>
        <v>138600</v>
      </c>
      <c r="P9" s="23">
        <f t="shared" si="8"/>
        <v>171600</v>
      </c>
      <c r="Q9" s="23">
        <f t="shared" si="9"/>
        <v>310200</v>
      </c>
      <c r="R9" s="23">
        <f t="shared" si="10"/>
        <v>214196.40000000002</v>
      </c>
      <c r="S9" s="22">
        <v>0</v>
      </c>
    </row>
    <row r="10" spans="1:19" ht="47.25" x14ac:dyDescent="0.25">
      <c r="A10" s="22" t="s">
        <v>4</v>
      </c>
      <c r="B10" s="22">
        <v>700040</v>
      </c>
      <c r="C10" s="7" t="s">
        <v>456</v>
      </c>
      <c r="D10" s="22"/>
      <c r="E10" s="22">
        <v>2.3199999999999998</v>
      </c>
      <c r="F10" s="23">
        <f t="shared" si="2"/>
        <v>250559.99999999997</v>
      </c>
      <c r="G10" s="23">
        <f t="shared" si="3"/>
        <v>110431.99999999999</v>
      </c>
      <c r="H10" s="22">
        <v>1.1599999999999999</v>
      </c>
      <c r="I10" s="23">
        <f t="shared" si="4"/>
        <v>321320</v>
      </c>
      <c r="J10" s="23">
        <f t="shared" si="5"/>
        <v>130615.99999999999</v>
      </c>
      <c r="K10" s="22">
        <v>1.1599999999999999</v>
      </c>
      <c r="L10" s="31">
        <f t="shared" si="0"/>
        <v>241047.99999999997</v>
      </c>
      <c r="M10" s="31">
        <f t="shared" si="1"/>
        <v>571880</v>
      </c>
      <c r="N10" s="12">
        <f t="shared" si="6"/>
        <v>403146.4</v>
      </c>
      <c r="O10" s="23">
        <f t="shared" si="7"/>
        <v>243599.99999999997</v>
      </c>
      <c r="P10" s="23">
        <f t="shared" si="8"/>
        <v>301600</v>
      </c>
      <c r="Q10" s="23">
        <f t="shared" si="9"/>
        <v>545200</v>
      </c>
      <c r="R10" s="23">
        <f t="shared" si="10"/>
        <v>376466.4</v>
      </c>
      <c r="S10" s="22">
        <v>0</v>
      </c>
    </row>
    <row r="11" spans="1:19" ht="47.25" x14ac:dyDescent="0.25">
      <c r="A11" s="22" t="s">
        <v>4</v>
      </c>
      <c r="B11" s="22">
        <v>700045</v>
      </c>
      <c r="C11" s="7" t="s">
        <v>457</v>
      </c>
      <c r="D11" s="22"/>
      <c r="E11" s="22">
        <v>1.5</v>
      </c>
      <c r="F11" s="23">
        <f t="shared" si="2"/>
        <v>162000</v>
      </c>
      <c r="G11" s="23">
        <f t="shared" si="3"/>
        <v>71400</v>
      </c>
      <c r="H11" s="22">
        <v>0.75</v>
      </c>
      <c r="I11" s="23">
        <f t="shared" si="4"/>
        <v>207750</v>
      </c>
      <c r="J11" s="23">
        <f t="shared" si="5"/>
        <v>84450</v>
      </c>
      <c r="K11" s="22">
        <v>0.75</v>
      </c>
      <c r="L11" s="31">
        <f t="shared" si="0"/>
        <v>155850</v>
      </c>
      <c r="M11" s="31">
        <f t="shared" si="1"/>
        <v>369750</v>
      </c>
      <c r="N11" s="12">
        <f t="shared" si="6"/>
        <v>260655</v>
      </c>
      <c r="O11" s="23">
        <f t="shared" si="7"/>
        <v>157500</v>
      </c>
      <c r="P11" s="23">
        <f t="shared" si="8"/>
        <v>195000</v>
      </c>
      <c r="Q11" s="23">
        <f t="shared" si="9"/>
        <v>352500</v>
      </c>
      <c r="R11" s="23">
        <f t="shared" si="10"/>
        <v>243405</v>
      </c>
      <c r="S11" s="22">
        <v>0</v>
      </c>
    </row>
    <row r="12" spans="1:19" ht="47.25" x14ac:dyDescent="0.25">
      <c r="A12" s="22" t="s">
        <v>4</v>
      </c>
      <c r="B12" s="22">
        <v>700050</v>
      </c>
      <c r="C12" s="7" t="s">
        <v>458</v>
      </c>
      <c r="D12" s="22"/>
      <c r="E12" s="22">
        <v>1.32</v>
      </c>
      <c r="F12" s="23">
        <f t="shared" si="2"/>
        <v>142560</v>
      </c>
      <c r="G12" s="23">
        <f t="shared" si="3"/>
        <v>62832</v>
      </c>
      <c r="H12" s="22">
        <v>0.66</v>
      </c>
      <c r="I12" s="23">
        <f t="shared" si="4"/>
        <v>182820</v>
      </c>
      <c r="J12" s="23">
        <f t="shared" si="5"/>
        <v>74316</v>
      </c>
      <c r="K12" s="22">
        <v>0.66</v>
      </c>
      <c r="L12" s="31">
        <f t="shared" si="0"/>
        <v>137148</v>
      </c>
      <c r="M12" s="31">
        <f t="shared" si="1"/>
        <v>325380</v>
      </c>
      <c r="N12" s="12">
        <f t="shared" si="6"/>
        <v>229376.40000000002</v>
      </c>
      <c r="O12" s="23">
        <f t="shared" si="7"/>
        <v>138600</v>
      </c>
      <c r="P12" s="23">
        <f t="shared" si="8"/>
        <v>171600</v>
      </c>
      <c r="Q12" s="23">
        <f t="shared" si="9"/>
        <v>310200</v>
      </c>
      <c r="R12" s="23">
        <f t="shared" si="10"/>
        <v>214196.40000000002</v>
      </c>
      <c r="S12" s="22">
        <v>0</v>
      </c>
    </row>
    <row r="13" spans="1:19" ht="47.25" x14ac:dyDescent="0.25">
      <c r="A13" s="22" t="s">
        <v>4</v>
      </c>
      <c r="B13" s="22">
        <v>700055</v>
      </c>
      <c r="C13" s="7" t="s">
        <v>459</v>
      </c>
      <c r="D13" s="22"/>
      <c r="E13" s="22">
        <v>2.4299999999999997</v>
      </c>
      <c r="F13" s="23">
        <f t="shared" si="2"/>
        <v>270000</v>
      </c>
      <c r="G13" s="23">
        <f t="shared" si="3"/>
        <v>119000</v>
      </c>
      <c r="H13" s="22">
        <v>1.25</v>
      </c>
      <c r="I13" s="23">
        <f t="shared" si="4"/>
        <v>326860</v>
      </c>
      <c r="J13" s="23">
        <f t="shared" si="5"/>
        <v>132868</v>
      </c>
      <c r="K13" s="22">
        <v>1.18</v>
      </c>
      <c r="L13" s="31">
        <f t="shared" si="0"/>
        <v>251868</v>
      </c>
      <c r="M13" s="31">
        <f t="shared" si="1"/>
        <v>596860</v>
      </c>
      <c r="N13" s="12">
        <f t="shared" si="6"/>
        <v>420552.4</v>
      </c>
      <c r="O13" s="23">
        <f t="shared" si="7"/>
        <v>262500</v>
      </c>
      <c r="P13" s="23">
        <f t="shared" si="8"/>
        <v>306800</v>
      </c>
      <c r="Q13" s="23">
        <f t="shared" si="9"/>
        <v>569300</v>
      </c>
      <c r="R13" s="23">
        <f t="shared" si="10"/>
        <v>392992.4</v>
      </c>
      <c r="S13" s="22">
        <v>0</v>
      </c>
    </row>
    <row r="14" spans="1:19" ht="47.25" x14ac:dyDescent="0.25">
      <c r="A14" s="22" t="s">
        <v>4</v>
      </c>
      <c r="B14" s="22">
        <v>700060</v>
      </c>
      <c r="C14" s="7" t="s">
        <v>460</v>
      </c>
      <c r="D14" s="22"/>
      <c r="E14" s="22">
        <v>1.32</v>
      </c>
      <c r="F14" s="23">
        <f t="shared" si="2"/>
        <v>142560</v>
      </c>
      <c r="G14" s="23">
        <f t="shared" si="3"/>
        <v>62832</v>
      </c>
      <c r="H14" s="22">
        <v>0.66</v>
      </c>
      <c r="I14" s="23">
        <f t="shared" si="4"/>
        <v>182820</v>
      </c>
      <c r="J14" s="23">
        <f t="shared" si="5"/>
        <v>74316</v>
      </c>
      <c r="K14" s="22">
        <v>0.66</v>
      </c>
      <c r="L14" s="31">
        <f t="shared" si="0"/>
        <v>137148</v>
      </c>
      <c r="M14" s="31">
        <f t="shared" si="1"/>
        <v>325380</v>
      </c>
      <c r="N14" s="12">
        <f t="shared" si="6"/>
        <v>229376.40000000002</v>
      </c>
      <c r="O14" s="23">
        <f t="shared" si="7"/>
        <v>138600</v>
      </c>
      <c r="P14" s="23">
        <f t="shared" si="8"/>
        <v>171600</v>
      </c>
      <c r="Q14" s="23">
        <f t="shared" si="9"/>
        <v>310200</v>
      </c>
      <c r="R14" s="23">
        <f t="shared" si="10"/>
        <v>214196.40000000002</v>
      </c>
      <c r="S14" s="22">
        <v>0</v>
      </c>
    </row>
    <row r="15" spans="1:19" ht="31.5" x14ac:dyDescent="0.25">
      <c r="A15" s="22" t="s">
        <v>4</v>
      </c>
      <c r="B15" s="22">
        <v>700065</v>
      </c>
      <c r="C15" s="7" t="s">
        <v>461</v>
      </c>
      <c r="D15" s="22"/>
      <c r="E15" s="22">
        <v>0.86</v>
      </c>
      <c r="F15" s="23">
        <f t="shared" si="2"/>
        <v>84240</v>
      </c>
      <c r="G15" s="23">
        <f t="shared" si="3"/>
        <v>37128</v>
      </c>
      <c r="H15" s="22">
        <v>0.39</v>
      </c>
      <c r="I15" s="23">
        <f t="shared" si="4"/>
        <v>130189.99999999999</v>
      </c>
      <c r="J15" s="23">
        <f t="shared" si="5"/>
        <v>52922</v>
      </c>
      <c r="K15" s="22">
        <v>0.47</v>
      </c>
      <c r="L15" s="31">
        <f t="shared" si="0"/>
        <v>90050</v>
      </c>
      <c r="M15" s="31">
        <f t="shared" si="1"/>
        <v>214430</v>
      </c>
      <c r="N15" s="12">
        <f t="shared" si="6"/>
        <v>151395</v>
      </c>
      <c r="O15" s="23">
        <f t="shared" si="7"/>
        <v>81900</v>
      </c>
      <c r="P15" s="23">
        <f t="shared" si="8"/>
        <v>122200</v>
      </c>
      <c r="Q15" s="23">
        <f t="shared" si="9"/>
        <v>204100</v>
      </c>
      <c r="R15" s="23">
        <f t="shared" si="10"/>
        <v>141065</v>
      </c>
      <c r="S15" s="22">
        <v>0</v>
      </c>
    </row>
    <row r="16" spans="1:19" ht="31.5" x14ac:dyDescent="0.25">
      <c r="A16" s="22" t="s">
        <v>4</v>
      </c>
      <c r="B16" s="22">
        <v>700070</v>
      </c>
      <c r="C16" s="7" t="s">
        <v>462</v>
      </c>
      <c r="D16" s="22"/>
      <c r="E16" s="22">
        <v>5.83</v>
      </c>
      <c r="F16" s="23">
        <f t="shared" si="2"/>
        <v>596160</v>
      </c>
      <c r="G16" s="23">
        <f t="shared" si="3"/>
        <v>262752</v>
      </c>
      <c r="H16" s="22">
        <v>2.76</v>
      </c>
      <c r="I16" s="23">
        <f t="shared" si="4"/>
        <v>850390</v>
      </c>
      <c r="J16" s="23">
        <f t="shared" si="5"/>
        <v>345682</v>
      </c>
      <c r="K16" s="22">
        <v>3.07</v>
      </c>
      <c r="L16" s="31">
        <f t="shared" si="0"/>
        <v>608434</v>
      </c>
      <c r="M16" s="31">
        <f t="shared" si="1"/>
        <v>1446550</v>
      </c>
      <c r="N16" s="12">
        <f t="shared" si="6"/>
        <v>1020646.2</v>
      </c>
      <c r="O16" s="23">
        <f t="shared" si="7"/>
        <v>579600</v>
      </c>
      <c r="P16" s="23">
        <f t="shared" si="8"/>
        <v>798200</v>
      </c>
      <c r="Q16" s="23">
        <f t="shared" si="9"/>
        <v>1377800</v>
      </c>
      <c r="R16" s="23">
        <f t="shared" si="10"/>
        <v>951896.2</v>
      </c>
      <c r="S16" s="22">
        <v>0</v>
      </c>
    </row>
    <row r="17" spans="1:19" ht="47.25" x14ac:dyDescent="0.25">
      <c r="A17" s="22" t="s">
        <v>4</v>
      </c>
      <c r="B17" s="22">
        <v>700075</v>
      </c>
      <c r="C17" s="7" t="s">
        <v>463</v>
      </c>
      <c r="D17" s="22"/>
      <c r="E17" s="22">
        <v>7.64</v>
      </c>
      <c r="F17" s="23">
        <f t="shared" si="2"/>
        <v>825120</v>
      </c>
      <c r="G17" s="23">
        <f t="shared" si="3"/>
        <v>363664</v>
      </c>
      <c r="H17" s="22">
        <v>3.82</v>
      </c>
      <c r="I17" s="23">
        <f t="shared" si="4"/>
        <v>1058140</v>
      </c>
      <c r="J17" s="23">
        <f t="shared" si="5"/>
        <v>430132</v>
      </c>
      <c r="K17" s="22">
        <v>3.82</v>
      </c>
      <c r="L17" s="31">
        <f t="shared" si="0"/>
        <v>793796</v>
      </c>
      <c r="M17" s="31">
        <f t="shared" si="1"/>
        <v>1883260</v>
      </c>
      <c r="N17" s="12">
        <f t="shared" si="6"/>
        <v>1327602.8</v>
      </c>
      <c r="O17" s="23">
        <f t="shared" si="7"/>
        <v>802200</v>
      </c>
      <c r="P17" s="23">
        <f t="shared" si="8"/>
        <v>993200</v>
      </c>
      <c r="Q17" s="23">
        <f t="shared" si="9"/>
        <v>1795400</v>
      </c>
      <c r="R17" s="23">
        <f t="shared" si="10"/>
        <v>1239742.8</v>
      </c>
      <c r="S17" s="22">
        <v>0</v>
      </c>
    </row>
    <row r="18" spans="1:19" ht="19.5" x14ac:dyDescent="0.25">
      <c r="A18" s="22" t="s">
        <v>4</v>
      </c>
      <c r="B18" s="22">
        <v>700080</v>
      </c>
      <c r="C18" s="7" t="s">
        <v>464</v>
      </c>
      <c r="D18" s="22"/>
      <c r="E18" s="22">
        <v>1.44</v>
      </c>
      <c r="F18" s="23">
        <f t="shared" si="2"/>
        <v>155520</v>
      </c>
      <c r="G18" s="23">
        <f t="shared" si="3"/>
        <v>68544</v>
      </c>
      <c r="H18" s="22">
        <v>0.72</v>
      </c>
      <c r="I18" s="23">
        <f t="shared" si="4"/>
        <v>199440</v>
      </c>
      <c r="J18" s="23">
        <f t="shared" si="5"/>
        <v>81072</v>
      </c>
      <c r="K18" s="22">
        <v>0.72</v>
      </c>
      <c r="L18" s="31">
        <f t="shared" si="0"/>
        <v>149616</v>
      </c>
      <c r="M18" s="31">
        <f t="shared" si="1"/>
        <v>354960</v>
      </c>
      <c r="N18" s="12">
        <f t="shared" si="6"/>
        <v>250228.8</v>
      </c>
      <c r="O18" s="23">
        <f t="shared" si="7"/>
        <v>151200</v>
      </c>
      <c r="P18" s="23">
        <f t="shared" si="8"/>
        <v>187200</v>
      </c>
      <c r="Q18" s="23">
        <f t="shared" si="9"/>
        <v>338400</v>
      </c>
      <c r="R18" s="23">
        <f t="shared" si="10"/>
        <v>233668.8</v>
      </c>
      <c r="S18" s="22">
        <v>0</v>
      </c>
    </row>
    <row r="19" spans="1:19" ht="19.5" x14ac:dyDescent="0.25">
      <c r="A19" s="22" t="s">
        <v>4</v>
      </c>
      <c r="B19" s="22">
        <v>700085</v>
      </c>
      <c r="C19" s="7" t="s">
        <v>465</v>
      </c>
      <c r="D19" s="22"/>
      <c r="E19" s="22">
        <v>2.1800000000000002</v>
      </c>
      <c r="F19" s="23">
        <f t="shared" si="2"/>
        <v>235440.00000000003</v>
      </c>
      <c r="G19" s="23">
        <f t="shared" si="3"/>
        <v>103768.00000000001</v>
      </c>
      <c r="H19" s="22">
        <v>1.0900000000000001</v>
      </c>
      <c r="I19" s="23">
        <f t="shared" si="4"/>
        <v>301930</v>
      </c>
      <c r="J19" s="23">
        <f t="shared" si="5"/>
        <v>122734.00000000001</v>
      </c>
      <c r="K19" s="22">
        <v>1.0900000000000001</v>
      </c>
      <c r="L19" s="31">
        <f t="shared" si="0"/>
        <v>226502.00000000003</v>
      </c>
      <c r="M19" s="31">
        <f t="shared" si="1"/>
        <v>537370</v>
      </c>
      <c r="N19" s="12">
        <f t="shared" si="6"/>
        <v>378818.6</v>
      </c>
      <c r="O19" s="23">
        <f t="shared" si="7"/>
        <v>228900.00000000003</v>
      </c>
      <c r="P19" s="23">
        <f t="shared" si="8"/>
        <v>283400</v>
      </c>
      <c r="Q19" s="23">
        <f t="shared" si="9"/>
        <v>512300</v>
      </c>
      <c r="R19" s="23">
        <f t="shared" si="10"/>
        <v>353748.6</v>
      </c>
      <c r="S19" s="22">
        <v>0</v>
      </c>
    </row>
    <row r="20" spans="1:19" ht="19.5" x14ac:dyDescent="0.25">
      <c r="A20" s="22" t="s">
        <v>4</v>
      </c>
      <c r="B20" s="22">
        <v>700090</v>
      </c>
      <c r="C20" s="7" t="s">
        <v>466</v>
      </c>
      <c r="D20" s="22"/>
      <c r="E20" s="22">
        <v>2.1800000000000002</v>
      </c>
      <c r="F20" s="23">
        <f t="shared" si="2"/>
        <v>235440.00000000003</v>
      </c>
      <c r="G20" s="23">
        <f t="shared" si="3"/>
        <v>103768.00000000001</v>
      </c>
      <c r="H20" s="22">
        <v>1.0900000000000001</v>
      </c>
      <c r="I20" s="23">
        <f t="shared" si="4"/>
        <v>301930</v>
      </c>
      <c r="J20" s="23">
        <f t="shared" si="5"/>
        <v>122734.00000000001</v>
      </c>
      <c r="K20" s="22">
        <v>1.0900000000000001</v>
      </c>
      <c r="L20" s="31">
        <f t="shared" si="0"/>
        <v>226502.00000000003</v>
      </c>
      <c r="M20" s="31">
        <f t="shared" si="1"/>
        <v>537370</v>
      </c>
      <c r="N20" s="12">
        <f t="shared" si="6"/>
        <v>378818.6</v>
      </c>
      <c r="O20" s="23">
        <f t="shared" si="7"/>
        <v>228900.00000000003</v>
      </c>
      <c r="P20" s="23">
        <f t="shared" si="8"/>
        <v>283400</v>
      </c>
      <c r="Q20" s="23">
        <f t="shared" si="9"/>
        <v>512300</v>
      </c>
      <c r="R20" s="23">
        <f t="shared" si="10"/>
        <v>353748.6</v>
      </c>
      <c r="S20" s="22">
        <v>0</v>
      </c>
    </row>
    <row r="21" spans="1:19" ht="47.25" x14ac:dyDescent="0.25">
      <c r="A21" s="22" t="s">
        <v>4</v>
      </c>
      <c r="B21" s="22">
        <v>700095</v>
      </c>
      <c r="C21" s="7" t="s">
        <v>467</v>
      </c>
      <c r="D21" s="22"/>
      <c r="E21" s="22">
        <v>1.32</v>
      </c>
      <c r="F21" s="23">
        <f t="shared" si="2"/>
        <v>142560</v>
      </c>
      <c r="G21" s="23">
        <f t="shared" si="3"/>
        <v>62832</v>
      </c>
      <c r="H21" s="22">
        <v>0.66</v>
      </c>
      <c r="I21" s="23">
        <f t="shared" si="4"/>
        <v>182820</v>
      </c>
      <c r="J21" s="23">
        <f t="shared" si="5"/>
        <v>74316</v>
      </c>
      <c r="K21" s="22">
        <v>0.66</v>
      </c>
      <c r="L21" s="31">
        <f t="shared" si="0"/>
        <v>137148</v>
      </c>
      <c r="M21" s="31">
        <f t="shared" si="1"/>
        <v>325380</v>
      </c>
      <c r="N21" s="12">
        <f t="shared" si="6"/>
        <v>229376.40000000002</v>
      </c>
      <c r="O21" s="23">
        <f t="shared" si="7"/>
        <v>138600</v>
      </c>
      <c r="P21" s="23">
        <f t="shared" si="8"/>
        <v>171600</v>
      </c>
      <c r="Q21" s="23">
        <f t="shared" si="9"/>
        <v>310200</v>
      </c>
      <c r="R21" s="23">
        <f t="shared" si="10"/>
        <v>214196.40000000002</v>
      </c>
      <c r="S21" s="22">
        <v>0</v>
      </c>
    </row>
    <row r="22" spans="1:19" ht="47.25" x14ac:dyDescent="0.25">
      <c r="A22" s="22" t="s">
        <v>4</v>
      </c>
      <c r="B22" s="22">
        <v>700100</v>
      </c>
      <c r="C22" s="7" t="s">
        <v>468</v>
      </c>
      <c r="D22" s="22"/>
      <c r="E22" s="22">
        <v>2.4299999999999997</v>
      </c>
      <c r="F22" s="23">
        <f t="shared" si="2"/>
        <v>270000</v>
      </c>
      <c r="G22" s="23">
        <f t="shared" si="3"/>
        <v>119000</v>
      </c>
      <c r="H22" s="22">
        <v>1.25</v>
      </c>
      <c r="I22" s="23">
        <f t="shared" si="4"/>
        <v>326860</v>
      </c>
      <c r="J22" s="23">
        <f t="shared" si="5"/>
        <v>132868</v>
      </c>
      <c r="K22" s="22">
        <v>1.18</v>
      </c>
      <c r="L22" s="31">
        <f t="shared" si="0"/>
        <v>251868</v>
      </c>
      <c r="M22" s="31">
        <f t="shared" si="1"/>
        <v>596860</v>
      </c>
      <c r="N22" s="12">
        <f t="shared" si="6"/>
        <v>420552.4</v>
      </c>
      <c r="O22" s="23">
        <f t="shared" si="7"/>
        <v>262500</v>
      </c>
      <c r="P22" s="23">
        <f t="shared" si="8"/>
        <v>306800</v>
      </c>
      <c r="Q22" s="23">
        <f t="shared" si="9"/>
        <v>569300</v>
      </c>
      <c r="R22" s="23">
        <f t="shared" si="10"/>
        <v>392992.4</v>
      </c>
      <c r="S22" s="22">
        <v>0</v>
      </c>
    </row>
    <row r="23" spans="1:19" ht="47.25" x14ac:dyDescent="0.25">
      <c r="A23" s="22" t="s">
        <v>4</v>
      </c>
      <c r="B23" s="22">
        <v>700105</v>
      </c>
      <c r="C23" s="7" t="s">
        <v>469</v>
      </c>
      <c r="D23" s="22"/>
      <c r="E23" s="22">
        <v>3.64</v>
      </c>
      <c r="F23" s="23">
        <f t="shared" si="2"/>
        <v>393120</v>
      </c>
      <c r="G23" s="23">
        <f t="shared" si="3"/>
        <v>173264</v>
      </c>
      <c r="H23" s="22">
        <v>1.82</v>
      </c>
      <c r="I23" s="23">
        <f t="shared" si="4"/>
        <v>504140</v>
      </c>
      <c r="J23" s="23">
        <f t="shared" si="5"/>
        <v>204932</v>
      </c>
      <c r="K23" s="22">
        <v>1.82</v>
      </c>
      <c r="L23" s="31">
        <f t="shared" si="0"/>
        <v>378196</v>
      </c>
      <c r="M23" s="31">
        <f t="shared" si="1"/>
        <v>897260</v>
      </c>
      <c r="N23" s="12">
        <f t="shared" si="6"/>
        <v>632522.80000000005</v>
      </c>
      <c r="O23" s="23">
        <f t="shared" si="7"/>
        <v>382200</v>
      </c>
      <c r="P23" s="23">
        <f t="shared" si="8"/>
        <v>473200</v>
      </c>
      <c r="Q23" s="23">
        <f t="shared" si="9"/>
        <v>855400</v>
      </c>
      <c r="R23" s="23">
        <f t="shared" si="10"/>
        <v>590662.80000000005</v>
      </c>
      <c r="S23" s="22">
        <v>0</v>
      </c>
    </row>
    <row r="24" spans="1:19" ht="31.5" x14ac:dyDescent="0.25">
      <c r="A24" s="22" t="s">
        <v>4</v>
      </c>
      <c r="B24" s="22">
        <v>700110</v>
      </c>
      <c r="C24" s="7" t="s">
        <v>470</v>
      </c>
      <c r="D24" s="22"/>
      <c r="E24" s="22">
        <v>1.32</v>
      </c>
      <c r="F24" s="23">
        <f t="shared" si="2"/>
        <v>142560</v>
      </c>
      <c r="G24" s="23">
        <f t="shared" si="3"/>
        <v>62832</v>
      </c>
      <c r="H24" s="22">
        <v>0.66</v>
      </c>
      <c r="I24" s="23">
        <f t="shared" si="4"/>
        <v>182820</v>
      </c>
      <c r="J24" s="23">
        <f t="shared" si="5"/>
        <v>74316</v>
      </c>
      <c r="K24" s="22">
        <v>0.66</v>
      </c>
      <c r="L24" s="31">
        <f t="shared" si="0"/>
        <v>137148</v>
      </c>
      <c r="M24" s="31">
        <f t="shared" si="1"/>
        <v>325380</v>
      </c>
      <c r="N24" s="12">
        <f t="shared" si="6"/>
        <v>229376.40000000002</v>
      </c>
      <c r="O24" s="23">
        <f t="shared" si="7"/>
        <v>138600</v>
      </c>
      <c r="P24" s="23">
        <f t="shared" si="8"/>
        <v>171600</v>
      </c>
      <c r="Q24" s="23">
        <f t="shared" si="9"/>
        <v>310200</v>
      </c>
      <c r="R24" s="23">
        <f t="shared" si="10"/>
        <v>214196.40000000002</v>
      </c>
      <c r="S24" s="22">
        <v>0</v>
      </c>
    </row>
    <row r="25" spans="1:19" ht="31.5" x14ac:dyDescent="0.25">
      <c r="A25" s="22" t="s">
        <v>4</v>
      </c>
      <c r="B25" s="22">
        <v>700115</v>
      </c>
      <c r="C25" s="7" t="s">
        <v>471</v>
      </c>
      <c r="D25" s="22"/>
      <c r="E25" s="22">
        <v>5.44</v>
      </c>
      <c r="F25" s="23">
        <f t="shared" si="2"/>
        <v>587520</v>
      </c>
      <c r="G25" s="23">
        <f t="shared" si="3"/>
        <v>258944.00000000003</v>
      </c>
      <c r="H25" s="22">
        <v>2.72</v>
      </c>
      <c r="I25" s="23">
        <f t="shared" si="4"/>
        <v>753440</v>
      </c>
      <c r="J25" s="23">
        <f t="shared" si="5"/>
        <v>306272</v>
      </c>
      <c r="K25" s="22">
        <v>2.72</v>
      </c>
      <c r="L25" s="31">
        <f t="shared" si="0"/>
        <v>565216</v>
      </c>
      <c r="M25" s="31">
        <f t="shared" si="1"/>
        <v>1340960</v>
      </c>
      <c r="N25" s="12">
        <f t="shared" si="6"/>
        <v>945308.8</v>
      </c>
      <c r="O25" s="23">
        <f t="shared" si="7"/>
        <v>571200</v>
      </c>
      <c r="P25" s="23">
        <f t="shared" si="8"/>
        <v>707200</v>
      </c>
      <c r="Q25" s="23">
        <f t="shared" si="9"/>
        <v>1278400</v>
      </c>
      <c r="R25" s="23">
        <f t="shared" si="10"/>
        <v>882748.8</v>
      </c>
      <c r="S25" s="22">
        <v>0</v>
      </c>
    </row>
    <row r="26" spans="1:19" ht="31.5" x14ac:dyDescent="0.25">
      <c r="A26" s="22" t="s">
        <v>4</v>
      </c>
      <c r="B26" s="22">
        <v>700120</v>
      </c>
      <c r="C26" s="7" t="s">
        <v>472</v>
      </c>
      <c r="D26" s="22"/>
      <c r="E26" s="22">
        <v>1.32</v>
      </c>
      <c r="F26" s="23">
        <f t="shared" si="2"/>
        <v>142560</v>
      </c>
      <c r="G26" s="23">
        <f t="shared" si="3"/>
        <v>62832</v>
      </c>
      <c r="H26" s="22">
        <v>0.66</v>
      </c>
      <c r="I26" s="23">
        <f t="shared" si="4"/>
        <v>182820</v>
      </c>
      <c r="J26" s="23">
        <f t="shared" si="5"/>
        <v>74316</v>
      </c>
      <c r="K26" s="22">
        <v>0.66</v>
      </c>
      <c r="L26" s="31">
        <f t="shared" si="0"/>
        <v>137148</v>
      </c>
      <c r="M26" s="31">
        <f t="shared" si="1"/>
        <v>325380</v>
      </c>
      <c r="N26" s="12">
        <f t="shared" si="6"/>
        <v>229376.40000000002</v>
      </c>
      <c r="O26" s="23">
        <f t="shared" si="7"/>
        <v>138600</v>
      </c>
      <c r="P26" s="23">
        <f t="shared" si="8"/>
        <v>171600</v>
      </c>
      <c r="Q26" s="23">
        <f t="shared" si="9"/>
        <v>310200</v>
      </c>
      <c r="R26" s="23">
        <f t="shared" si="10"/>
        <v>214196.40000000002</v>
      </c>
      <c r="S26" s="22">
        <v>0</v>
      </c>
    </row>
    <row r="27" spans="1:19" ht="47.25" x14ac:dyDescent="0.25">
      <c r="A27" s="22" t="s">
        <v>4</v>
      </c>
      <c r="B27" s="22">
        <v>700125</v>
      </c>
      <c r="C27" s="7" t="s">
        <v>473</v>
      </c>
      <c r="D27" s="22"/>
      <c r="E27" s="22">
        <v>7.54</v>
      </c>
      <c r="F27" s="23">
        <f t="shared" si="2"/>
        <v>814320</v>
      </c>
      <c r="G27" s="23">
        <f t="shared" si="3"/>
        <v>358904</v>
      </c>
      <c r="H27" s="22">
        <v>3.77</v>
      </c>
      <c r="I27" s="23">
        <f t="shared" si="4"/>
        <v>1044290</v>
      </c>
      <c r="J27" s="23">
        <f t="shared" si="5"/>
        <v>424502</v>
      </c>
      <c r="K27" s="22">
        <v>3.77</v>
      </c>
      <c r="L27" s="31">
        <f t="shared" si="0"/>
        <v>783406</v>
      </c>
      <c r="M27" s="31">
        <f t="shared" si="1"/>
        <v>1858610</v>
      </c>
      <c r="N27" s="12">
        <f t="shared" si="6"/>
        <v>1310225.8</v>
      </c>
      <c r="O27" s="23">
        <f t="shared" si="7"/>
        <v>791700</v>
      </c>
      <c r="P27" s="23">
        <f t="shared" si="8"/>
        <v>980200</v>
      </c>
      <c r="Q27" s="23">
        <f t="shared" si="9"/>
        <v>1771900</v>
      </c>
      <c r="R27" s="23">
        <f t="shared" si="10"/>
        <v>1223515.8</v>
      </c>
      <c r="S27" s="22">
        <v>0</v>
      </c>
    </row>
    <row r="28" spans="1:19" ht="31.5" x14ac:dyDescent="0.25">
      <c r="A28" s="22" t="s">
        <v>4</v>
      </c>
      <c r="B28" s="22">
        <v>700130</v>
      </c>
      <c r="C28" s="7" t="s">
        <v>474</v>
      </c>
      <c r="D28" s="22"/>
      <c r="E28" s="22">
        <v>7.54</v>
      </c>
      <c r="F28" s="23">
        <f t="shared" si="2"/>
        <v>814320</v>
      </c>
      <c r="G28" s="23">
        <f t="shared" si="3"/>
        <v>358904</v>
      </c>
      <c r="H28" s="22">
        <v>3.77</v>
      </c>
      <c r="I28" s="23">
        <f t="shared" si="4"/>
        <v>1044290</v>
      </c>
      <c r="J28" s="23">
        <f t="shared" si="5"/>
        <v>424502</v>
      </c>
      <c r="K28" s="22">
        <v>3.77</v>
      </c>
      <c r="L28" s="31">
        <f t="shared" si="0"/>
        <v>783406</v>
      </c>
      <c r="M28" s="31">
        <f t="shared" si="1"/>
        <v>1858610</v>
      </c>
      <c r="N28" s="12">
        <f t="shared" si="6"/>
        <v>1310225.8</v>
      </c>
      <c r="O28" s="23">
        <f t="shared" si="7"/>
        <v>791700</v>
      </c>
      <c r="P28" s="23">
        <f t="shared" si="8"/>
        <v>980200</v>
      </c>
      <c r="Q28" s="23">
        <f t="shared" si="9"/>
        <v>1771900</v>
      </c>
      <c r="R28" s="23">
        <f t="shared" si="10"/>
        <v>1223515.8</v>
      </c>
      <c r="S28" s="22">
        <v>0</v>
      </c>
    </row>
    <row r="29" spans="1:19" ht="78.75" x14ac:dyDescent="0.25">
      <c r="A29" s="22" t="s">
        <v>4</v>
      </c>
      <c r="B29" s="22">
        <v>700135</v>
      </c>
      <c r="C29" s="7" t="s">
        <v>475</v>
      </c>
      <c r="D29" s="22"/>
      <c r="E29" s="22">
        <v>1.38</v>
      </c>
      <c r="F29" s="23">
        <f t="shared" si="2"/>
        <v>149040</v>
      </c>
      <c r="G29" s="23">
        <f t="shared" si="3"/>
        <v>65688</v>
      </c>
      <c r="H29" s="22">
        <v>0.69</v>
      </c>
      <c r="I29" s="23">
        <f t="shared" si="4"/>
        <v>191129.99999999997</v>
      </c>
      <c r="J29" s="23">
        <f t="shared" si="5"/>
        <v>77694</v>
      </c>
      <c r="K29" s="22">
        <v>0.69</v>
      </c>
      <c r="L29" s="31">
        <f t="shared" si="0"/>
        <v>143382</v>
      </c>
      <c r="M29" s="31">
        <f t="shared" si="1"/>
        <v>340170</v>
      </c>
      <c r="N29" s="12">
        <f t="shared" si="6"/>
        <v>239802.6</v>
      </c>
      <c r="O29" s="23">
        <f t="shared" si="7"/>
        <v>144900</v>
      </c>
      <c r="P29" s="23">
        <f t="shared" si="8"/>
        <v>179400</v>
      </c>
      <c r="Q29" s="23">
        <f t="shared" si="9"/>
        <v>324300</v>
      </c>
      <c r="R29" s="23">
        <f t="shared" si="10"/>
        <v>223932.6</v>
      </c>
      <c r="S29" s="22">
        <v>0</v>
      </c>
    </row>
    <row r="30" spans="1:19" ht="47.25" x14ac:dyDescent="0.25">
      <c r="A30" s="22" t="s">
        <v>4</v>
      </c>
      <c r="B30" s="22">
        <v>700140</v>
      </c>
      <c r="C30" s="7" t="s">
        <v>476</v>
      </c>
      <c r="D30" s="22"/>
      <c r="E30" s="22">
        <v>1.48</v>
      </c>
      <c r="F30" s="23">
        <f t="shared" si="2"/>
        <v>159840</v>
      </c>
      <c r="G30" s="23">
        <f t="shared" si="3"/>
        <v>70448</v>
      </c>
      <c r="H30" s="22">
        <v>0.74</v>
      </c>
      <c r="I30" s="23">
        <f t="shared" si="4"/>
        <v>204980</v>
      </c>
      <c r="J30" s="23">
        <f t="shared" si="5"/>
        <v>83324</v>
      </c>
      <c r="K30" s="22">
        <v>0.74</v>
      </c>
      <c r="L30" s="31">
        <f t="shared" si="0"/>
        <v>153772</v>
      </c>
      <c r="M30" s="31">
        <f t="shared" si="1"/>
        <v>364820</v>
      </c>
      <c r="N30" s="12">
        <f t="shared" si="6"/>
        <v>257179.6</v>
      </c>
      <c r="O30" s="23">
        <f t="shared" si="7"/>
        <v>155400</v>
      </c>
      <c r="P30" s="23">
        <f t="shared" si="8"/>
        <v>192400</v>
      </c>
      <c r="Q30" s="23">
        <f t="shared" si="9"/>
        <v>347800</v>
      </c>
      <c r="R30" s="23">
        <f t="shared" si="10"/>
        <v>240159.6</v>
      </c>
      <c r="S30" s="22">
        <v>0</v>
      </c>
    </row>
    <row r="31" spans="1:19" ht="47.25" x14ac:dyDescent="0.25">
      <c r="A31" s="22" t="s">
        <v>4</v>
      </c>
      <c r="B31" s="22">
        <v>700145</v>
      </c>
      <c r="C31" s="7" t="s">
        <v>477</v>
      </c>
      <c r="D31" s="22"/>
      <c r="E31" s="22">
        <v>2.95</v>
      </c>
      <c r="F31" s="23">
        <f t="shared" si="2"/>
        <v>343440</v>
      </c>
      <c r="G31" s="23">
        <f t="shared" si="3"/>
        <v>151368</v>
      </c>
      <c r="H31" s="22">
        <v>1.59</v>
      </c>
      <c r="I31" s="23">
        <f t="shared" si="4"/>
        <v>376720</v>
      </c>
      <c r="J31" s="23">
        <f t="shared" si="5"/>
        <v>153136</v>
      </c>
      <c r="K31" s="22">
        <v>1.36</v>
      </c>
      <c r="L31" s="31">
        <f t="shared" si="0"/>
        <v>304504</v>
      </c>
      <c r="M31" s="31">
        <f t="shared" si="1"/>
        <v>720160</v>
      </c>
      <c r="N31" s="12">
        <f t="shared" si="6"/>
        <v>507007.2</v>
      </c>
      <c r="O31" s="23">
        <f t="shared" si="7"/>
        <v>333900</v>
      </c>
      <c r="P31" s="23">
        <f t="shared" si="8"/>
        <v>353600</v>
      </c>
      <c r="Q31" s="23">
        <f t="shared" si="9"/>
        <v>687500</v>
      </c>
      <c r="R31" s="23">
        <f t="shared" si="10"/>
        <v>474347.2</v>
      </c>
      <c r="S31" s="22">
        <v>0</v>
      </c>
    </row>
    <row r="32" spans="1:19" ht="31.5" x14ac:dyDescent="0.25">
      <c r="A32" s="22" t="s">
        <v>4</v>
      </c>
      <c r="B32" s="22">
        <v>700150</v>
      </c>
      <c r="C32" s="7" t="s">
        <v>478</v>
      </c>
      <c r="D32" s="22"/>
      <c r="E32" s="22">
        <v>5.44</v>
      </c>
      <c r="F32" s="23">
        <f t="shared" si="2"/>
        <v>587520</v>
      </c>
      <c r="G32" s="23">
        <f t="shared" si="3"/>
        <v>258944.00000000003</v>
      </c>
      <c r="H32" s="22">
        <v>2.72</v>
      </c>
      <c r="I32" s="23">
        <f t="shared" si="4"/>
        <v>753440</v>
      </c>
      <c r="J32" s="23">
        <f t="shared" si="5"/>
        <v>306272</v>
      </c>
      <c r="K32" s="22">
        <v>2.72</v>
      </c>
      <c r="L32" s="31">
        <f t="shared" si="0"/>
        <v>565216</v>
      </c>
      <c r="M32" s="31">
        <f t="shared" si="1"/>
        <v>1340960</v>
      </c>
      <c r="N32" s="12">
        <f t="shared" si="6"/>
        <v>945308.8</v>
      </c>
      <c r="O32" s="23">
        <f t="shared" si="7"/>
        <v>571200</v>
      </c>
      <c r="P32" s="23">
        <f t="shared" si="8"/>
        <v>707200</v>
      </c>
      <c r="Q32" s="23">
        <f t="shared" si="9"/>
        <v>1278400</v>
      </c>
      <c r="R32" s="23">
        <f t="shared" si="10"/>
        <v>882748.8</v>
      </c>
      <c r="S32" s="22">
        <v>0</v>
      </c>
    </row>
    <row r="33" spans="1:19" ht="19.5" x14ac:dyDescent="0.25">
      <c r="A33" s="22" t="s">
        <v>4</v>
      </c>
      <c r="B33" s="22">
        <v>700155</v>
      </c>
      <c r="C33" s="7" t="s">
        <v>479</v>
      </c>
      <c r="D33" s="22"/>
      <c r="E33" s="22">
        <v>1.64</v>
      </c>
      <c r="F33" s="23">
        <f t="shared" si="2"/>
        <v>177120</v>
      </c>
      <c r="G33" s="23">
        <f t="shared" si="3"/>
        <v>78064</v>
      </c>
      <c r="H33" s="22">
        <v>0.82</v>
      </c>
      <c r="I33" s="23">
        <f t="shared" si="4"/>
        <v>227140</v>
      </c>
      <c r="J33" s="23">
        <f t="shared" si="5"/>
        <v>92332</v>
      </c>
      <c r="K33" s="22">
        <v>0.82</v>
      </c>
      <c r="L33" s="31">
        <f t="shared" si="0"/>
        <v>170396</v>
      </c>
      <c r="M33" s="31">
        <f t="shared" si="1"/>
        <v>404260</v>
      </c>
      <c r="N33" s="12">
        <f t="shared" si="6"/>
        <v>284982.8</v>
      </c>
      <c r="O33" s="23">
        <f t="shared" si="7"/>
        <v>172200</v>
      </c>
      <c r="P33" s="23">
        <f t="shared" si="8"/>
        <v>213200</v>
      </c>
      <c r="Q33" s="23">
        <f t="shared" si="9"/>
        <v>385400</v>
      </c>
      <c r="R33" s="23">
        <f t="shared" si="10"/>
        <v>266122.8</v>
      </c>
      <c r="S33" s="22">
        <v>0</v>
      </c>
    </row>
    <row r="34" spans="1:19" ht="19.5" x14ac:dyDescent="0.25">
      <c r="A34" s="22" t="s">
        <v>4</v>
      </c>
      <c r="B34" s="22">
        <v>700160</v>
      </c>
      <c r="C34" s="7" t="s">
        <v>480</v>
      </c>
      <c r="D34" s="22"/>
      <c r="E34" s="22">
        <v>10.23</v>
      </c>
      <c r="F34" s="23">
        <f t="shared" si="2"/>
        <v>1026000</v>
      </c>
      <c r="G34" s="23">
        <f t="shared" si="3"/>
        <v>452200</v>
      </c>
      <c r="H34" s="22">
        <v>4.75</v>
      </c>
      <c r="I34" s="23">
        <f t="shared" si="4"/>
        <v>1517960.0000000002</v>
      </c>
      <c r="J34" s="23">
        <f t="shared" si="5"/>
        <v>617048</v>
      </c>
      <c r="K34" s="22">
        <v>5.48</v>
      </c>
      <c r="L34" s="31">
        <f t="shared" si="0"/>
        <v>1069248</v>
      </c>
      <c r="M34" s="31">
        <f t="shared" si="1"/>
        <v>2543960</v>
      </c>
      <c r="N34" s="12">
        <f t="shared" si="6"/>
        <v>1795486.4</v>
      </c>
      <c r="O34" s="23">
        <f t="shared" si="7"/>
        <v>997500</v>
      </c>
      <c r="P34" s="23">
        <f t="shared" si="8"/>
        <v>1424800</v>
      </c>
      <c r="Q34" s="23">
        <f t="shared" si="9"/>
        <v>2422300</v>
      </c>
      <c r="R34" s="23">
        <f t="shared" si="10"/>
        <v>1673826.4</v>
      </c>
      <c r="S34" s="22">
        <v>0</v>
      </c>
    </row>
    <row r="35" spans="1:19" ht="31.5" x14ac:dyDescent="0.25">
      <c r="A35" s="22" t="s">
        <v>4</v>
      </c>
      <c r="B35" s="22">
        <v>700165</v>
      </c>
      <c r="C35" s="7" t="s">
        <v>481</v>
      </c>
      <c r="D35" s="22"/>
      <c r="E35" s="22">
        <v>1.38</v>
      </c>
      <c r="F35" s="23">
        <f t="shared" si="2"/>
        <v>149040</v>
      </c>
      <c r="G35" s="23">
        <f t="shared" si="3"/>
        <v>65688</v>
      </c>
      <c r="H35" s="22">
        <v>0.69</v>
      </c>
      <c r="I35" s="23">
        <f t="shared" si="4"/>
        <v>191129.99999999997</v>
      </c>
      <c r="J35" s="23">
        <f t="shared" si="5"/>
        <v>77694</v>
      </c>
      <c r="K35" s="22">
        <v>0.69</v>
      </c>
      <c r="L35" s="31">
        <f t="shared" si="0"/>
        <v>143382</v>
      </c>
      <c r="M35" s="31">
        <f t="shared" si="1"/>
        <v>340170</v>
      </c>
      <c r="N35" s="12">
        <f t="shared" si="6"/>
        <v>239802.6</v>
      </c>
      <c r="O35" s="23">
        <f t="shared" si="7"/>
        <v>144900</v>
      </c>
      <c r="P35" s="23">
        <f t="shared" si="8"/>
        <v>179400</v>
      </c>
      <c r="Q35" s="23">
        <f t="shared" si="9"/>
        <v>324300</v>
      </c>
      <c r="R35" s="23">
        <f t="shared" si="10"/>
        <v>223932.6</v>
      </c>
      <c r="S35" s="22">
        <v>0</v>
      </c>
    </row>
    <row r="36" spans="1:19" ht="31.5" x14ac:dyDescent="0.25">
      <c r="A36" s="22" t="s">
        <v>4</v>
      </c>
      <c r="B36" s="22">
        <v>700170</v>
      </c>
      <c r="C36" s="7" t="s">
        <v>482</v>
      </c>
      <c r="D36" s="22"/>
      <c r="E36" s="22">
        <v>2.6</v>
      </c>
      <c r="F36" s="23">
        <f t="shared" si="2"/>
        <v>280800</v>
      </c>
      <c r="G36" s="23">
        <f t="shared" si="3"/>
        <v>123760</v>
      </c>
      <c r="H36" s="22">
        <v>1.3</v>
      </c>
      <c r="I36" s="23">
        <f t="shared" si="4"/>
        <v>360100</v>
      </c>
      <c r="J36" s="23">
        <f t="shared" si="5"/>
        <v>146380</v>
      </c>
      <c r="K36" s="22">
        <v>1.3</v>
      </c>
      <c r="L36" s="31">
        <f t="shared" si="0"/>
        <v>270140</v>
      </c>
      <c r="M36" s="31">
        <f t="shared" si="1"/>
        <v>640900</v>
      </c>
      <c r="N36" s="12">
        <f t="shared" si="6"/>
        <v>451802</v>
      </c>
      <c r="O36" s="23">
        <f t="shared" si="7"/>
        <v>273000</v>
      </c>
      <c r="P36" s="23">
        <f t="shared" si="8"/>
        <v>338000</v>
      </c>
      <c r="Q36" s="23">
        <f t="shared" si="9"/>
        <v>611000</v>
      </c>
      <c r="R36" s="23">
        <f t="shared" si="10"/>
        <v>421902</v>
      </c>
      <c r="S36" s="22">
        <v>0</v>
      </c>
    </row>
    <row r="37" spans="1:19" ht="47.25" x14ac:dyDescent="0.25">
      <c r="A37" s="22" t="s">
        <v>4</v>
      </c>
      <c r="B37" s="22">
        <v>700175</v>
      </c>
      <c r="C37" s="7" t="s">
        <v>483</v>
      </c>
      <c r="D37" s="22"/>
      <c r="E37" s="22">
        <v>1.32</v>
      </c>
      <c r="F37" s="23">
        <f t="shared" si="2"/>
        <v>142560</v>
      </c>
      <c r="G37" s="23">
        <f t="shared" si="3"/>
        <v>62832</v>
      </c>
      <c r="H37" s="22">
        <v>0.66</v>
      </c>
      <c r="I37" s="23">
        <f t="shared" si="4"/>
        <v>182820</v>
      </c>
      <c r="J37" s="23">
        <f t="shared" si="5"/>
        <v>74316</v>
      </c>
      <c r="K37" s="22">
        <v>0.66</v>
      </c>
      <c r="L37" s="31">
        <f t="shared" si="0"/>
        <v>137148</v>
      </c>
      <c r="M37" s="31">
        <f t="shared" si="1"/>
        <v>325380</v>
      </c>
      <c r="N37" s="12">
        <f t="shared" si="6"/>
        <v>229376.40000000002</v>
      </c>
      <c r="O37" s="23">
        <f t="shared" si="7"/>
        <v>138600</v>
      </c>
      <c r="P37" s="23">
        <f t="shared" si="8"/>
        <v>171600</v>
      </c>
      <c r="Q37" s="23">
        <f t="shared" si="9"/>
        <v>310200</v>
      </c>
      <c r="R37" s="23">
        <f t="shared" si="10"/>
        <v>214196.40000000002</v>
      </c>
      <c r="S37" s="22">
        <v>0</v>
      </c>
    </row>
    <row r="38" spans="1:19" ht="47.25" x14ac:dyDescent="0.25">
      <c r="A38" s="22" t="s">
        <v>4</v>
      </c>
      <c r="B38" s="22">
        <v>700180</v>
      </c>
      <c r="C38" s="7" t="s">
        <v>484</v>
      </c>
      <c r="D38" s="22"/>
      <c r="E38" s="22">
        <v>2.48</v>
      </c>
      <c r="F38" s="23">
        <f t="shared" si="2"/>
        <v>267840</v>
      </c>
      <c r="G38" s="23">
        <f t="shared" si="3"/>
        <v>118048</v>
      </c>
      <c r="H38" s="22">
        <v>1.24</v>
      </c>
      <c r="I38" s="23">
        <f t="shared" si="4"/>
        <v>343480</v>
      </c>
      <c r="J38" s="23">
        <f t="shared" si="5"/>
        <v>139624</v>
      </c>
      <c r="K38" s="22">
        <v>1.24</v>
      </c>
      <c r="L38" s="31">
        <f t="shared" si="0"/>
        <v>257672</v>
      </c>
      <c r="M38" s="31">
        <f t="shared" si="1"/>
        <v>611320</v>
      </c>
      <c r="N38" s="12">
        <f t="shared" si="6"/>
        <v>430949.6</v>
      </c>
      <c r="O38" s="23">
        <f t="shared" si="7"/>
        <v>260400</v>
      </c>
      <c r="P38" s="23">
        <f t="shared" si="8"/>
        <v>322400</v>
      </c>
      <c r="Q38" s="23">
        <f t="shared" si="9"/>
        <v>582800</v>
      </c>
      <c r="R38" s="23">
        <f t="shared" si="10"/>
        <v>402429.6</v>
      </c>
      <c r="S38" s="22">
        <v>0</v>
      </c>
    </row>
    <row r="39" spans="1:19" ht="31.5" x14ac:dyDescent="0.25">
      <c r="A39" s="22" t="s">
        <v>4</v>
      </c>
      <c r="B39" s="22">
        <v>700185</v>
      </c>
      <c r="C39" s="7" t="s">
        <v>485</v>
      </c>
      <c r="D39" s="22"/>
      <c r="E39" s="22">
        <v>4.08</v>
      </c>
      <c r="F39" s="23">
        <f t="shared" si="2"/>
        <v>440640</v>
      </c>
      <c r="G39" s="23">
        <f t="shared" si="3"/>
        <v>194208</v>
      </c>
      <c r="H39" s="22">
        <v>2.04</v>
      </c>
      <c r="I39" s="23">
        <f t="shared" si="4"/>
        <v>565080</v>
      </c>
      <c r="J39" s="23">
        <f t="shared" si="5"/>
        <v>229704</v>
      </c>
      <c r="K39" s="22">
        <v>2.04</v>
      </c>
      <c r="L39" s="31">
        <f t="shared" si="0"/>
        <v>423912</v>
      </c>
      <c r="M39" s="31">
        <f t="shared" si="1"/>
        <v>1005720</v>
      </c>
      <c r="N39" s="12">
        <f t="shared" si="6"/>
        <v>708981.60000000009</v>
      </c>
      <c r="O39" s="23">
        <f t="shared" si="7"/>
        <v>428400</v>
      </c>
      <c r="P39" s="23">
        <f t="shared" si="8"/>
        <v>530400</v>
      </c>
      <c r="Q39" s="23">
        <f t="shared" si="9"/>
        <v>958800</v>
      </c>
      <c r="R39" s="23">
        <f t="shared" si="10"/>
        <v>662061.60000000009</v>
      </c>
      <c r="S39" s="22">
        <v>0</v>
      </c>
    </row>
    <row r="40" spans="1:19" ht="47.25" x14ac:dyDescent="0.25">
      <c r="A40" s="22" t="s">
        <v>4</v>
      </c>
      <c r="B40" s="22">
        <v>700190</v>
      </c>
      <c r="C40" s="7" t="s">
        <v>486</v>
      </c>
      <c r="D40" s="22"/>
      <c r="E40" s="22">
        <v>3.74</v>
      </c>
      <c r="F40" s="23">
        <f t="shared" si="2"/>
        <v>367200</v>
      </c>
      <c r="G40" s="23">
        <f t="shared" si="3"/>
        <v>161840</v>
      </c>
      <c r="H40" s="22">
        <v>1.7</v>
      </c>
      <c r="I40" s="23">
        <f t="shared" si="4"/>
        <v>565080</v>
      </c>
      <c r="J40" s="23">
        <f t="shared" si="5"/>
        <v>229704</v>
      </c>
      <c r="K40" s="22">
        <v>2.04</v>
      </c>
      <c r="L40" s="31">
        <f t="shared" si="0"/>
        <v>391544</v>
      </c>
      <c r="M40" s="31">
        <f t="shared" si="1"/>
        <v>932280</v>
      </c>
      <c r="N40" s="12">
        <f t="shared" si="6"/>
        <v>658199.19999999995</v>
      </c>
      <c r="O40" s="23">
        <f t="shared" si="7"/>
        <v>357000</v>
      </c>
      <c r="P40" s="23">
        <f t="shared" si="8"/>
        <v>530400</v>
      </c>
      <c r="Q40" s="23">
        <f t="shared" si="9"/>
        <v>887400</v>
      </c>
      <c r="R40" s="23">
        <f t="shared" si="10"/>
        <v>613319.19999999995</v>
      </c>
      <c r="S40" s="22">
        <v>0</v>
      </c>
    </row>
    <row r="41" spans="1:19" ht="31.5" x14ac:dyDescent="0.25">
      <c r="A41" s="54" t="s">
        <v>4</v>
      </c>
      <c r="B41" s="54">
        <v>700195</v>
      </c>
      <c r="C41" s="1" t="s">
        <v>487</v>
      </c>
      <c r="D41" s="54"/>
      <c r="E41" s="54">
        <v>6.82</v>
      </c>
      <c r="F41" s="55">
        <f t="shared" si="2"/>
        <v>736560</v>
      </c>
      <c r="G41" s="55">
        <f t="shared" si="3"/>
        <v>324632</v>
      </c>
      <c r="H41" s="54">
        <v>3.41</v>
      </c>
      <c r="I41" s="55">
        <f t="shared" si="4"/>
        <v>944570</v>
      </c>
      <c r="J41" s="55">
        <f t="shared" si="5"/>
        <v>383966</v>
      </c>
      <c r="K41" s="54">
        <v>3.41</v>
      </c>
      <c r="L41" s="56">
        <f t="shared" si="0"/>
        <v>708598</v>
      </c>
      <c r="M41" s="56">
        <f t="shared" si="1"/>
        <v>1681130</v>
      </c>
      <c r="N41" s="55">
        <f t="shared" si="6"/>
        <v>1185111.3999999999</v>
      </c>
      <c r="O41" s="55">
        <f t="shared" si="7"/>
        <v>716100</v>
      </c>
      <c r="P41" s="55">
        <f t="shared" si="8"/>
        <v>886600</v>
      </c>
      <c r="Q41" s="55">
        <f t="shared" si="9"/>
        <v>1602700</v>
      </c>
      <c r="R41" s="55">
        <f t="shared" si="10"/>
        <v>1106681.3999999999</v>
      </c>
      <c r="S41" s="54">
        <v>0</v>
      </c>
    </row>
    <row r="42" spans="1:19" ht="31.5" x14ac:dyDescent="0.25">
      <c r="A42" s="54" t="s">
        <v>4</v>
      </c>
      <c r="B42" s="54">
        <v>700200</v>
      </c>
      <c r="C42" s="1" t="s">
        <v>488</v>
      </c>
      <c r="D42" s="54"/>
      <c r="E42" s="54">
        <v>1.64</v>
      </c>
      <c r="F42" s="55">
        <f t="shared" si="2"/>
        <v>177120</v>
      </c>
      <c r="G42" s="55">
        <f t="shared" si="3"/>
        <v>78064</v>
      </c>
      <c r="H42" s="54">
        <v>0.82</v>
      </c>
      <c r="I42" s="55">
        <f t="shared" si="4"/>
        <v>227140</v>
      </c>
      <c r="J42" s="55">
        <f t="shared" si="5"/>
        <v>92332</v>
      </c>
      <c r="K42" s="54">
        <v>0.82</v>
      </c>
      <c r="L42" s="56">
        <f t="shared" si="0"/>
        <v>170396</v>
      </c>
      <c r="M42" s="56">
        <f t="shared" si="1"/>
        <v>404260</v>
      </c>
      <c r="N42" s="55">
        <f t="shared" si="6"/>
        <v>284982.8</v>
      </c>
      <c r="O42" s="55">
        <f t="shared" si="7"/>
        <v>172200</v>
      </c>
      <c r="P42" s="55">
        <f t="shared" si="8"/>
        <v>213200</v>
      </c>
      <c r="Q42" s="55">
        <f t="shared" si="9"/>
        <v>385400</v>
      </c>
      <c r="R42" s="55">
        <f t="shared" si="10"/>
        <v>266122.8</v>
      </c>
      <c r="S42" s="54">
        <v>0</v>
      </c>
    </row>
    <row r="43" spans="1:19" ht="31.5" x14ac:dyDescent="0.25">
      <c r="A43" s="54" t="s">
        <v>4</v>
      </c>
      <c r="B43" s="54">
        <v>700205</v>
      </c>
      <c r="C43" s="1" t="s">
        <v>489</v>
      </c>
      <c r="D43" s="54"/>
      <c r="E43" s="54">
        <v>4.34</v>
      </c>
      <c r="F43" s="55">
        <f t="shared" si="2"/>
        <v>468720</v>
      </c>
      <c r="G43" s="55">
        <f t="shared" si="3"/>
        <v>206584</v>
      </c>
      <c r="H43" s="54">
        <v>2.17</v>
      </c>
      <c r="I43" s="55">
        <f t="shared" si="4"/>
        <v>601090</v>
      </c>
      <c r="J43" s="55">
        <f t="shared" si="5"/>
        <v>244342</v>
      </c>
      <c r="K43" s="54">
        <v>2.17</v>
      </c>
      <c r="L43" s="56">
        <f t="shared" si="0"/>
        <v>450926</v>
      </c>
      <c r="M43" s="56">
        <f t="shared" si="1"/>
        <v>1069810</v>
      </c>
      <c r="N43" s="55">
        <f t="shared" si="6"/>
        <v>754161.8</v>
      </c>
      <c r="O43" s="55">
        <f t="shared" si="7"/>
        <v>455700</v>
      </c>
      <c r="P43" s="55">
        <f t="shared" si="8"/>
        <v>564200</v>
      </c>
      <c r="Q43" s="55">
        <f t="shared" si="9"/>
        <v>1019900</v>
      </c>
      <c r="R43" s="55">
        <f t="shared" si="10"/>
        <v>704251.8</v>
      </c>
      <c r="S43" s="54">
        <v>0</v>
      </c>
    </row>
    <row r="44" spans="1:19" ht="31.5" x14ac:dyDescent="0.25">
      <c r="A44" s="22" t="s">
        <v>4</v>
      </c>
      <c r="B44" s="22">
        <v>700210</v>
      </c>
      <c r="C44" s="7" t="s">
        <v>490</v>
      </c>
      <c r="D44" s="22"/>
      <c r="E44" s="22">
        <v>13.58</v>
      </c>
      <c r="F44" s="23">
        <f t="shared" si="2"/>
        <v>1466640</v>
      </c>
      <c r="G44" s="23">
        <f t="shared" si="3"/>
        <v>646408</v>
      </c>
      <c r="H44" s="22">
        <v>6.79</v>
      </c>
      <c r="I44" s="23">
        <f t="shared" si="4"/>
        <v>1880830</v>
      </c>
      <c r="J44" s="23">
        <f t="shared" si="5"/>
        <v>764554</v>
      </c>
      <c r="K44" s="22">
        <v>6.79</v>
      </c>
      <c r="L44" s="31">
        <f t="shared" si="0"/>
        <v>1410962</v>
      </c>
      <c r="M44" s="31">
        <f t="shared" si="1"/>
        <v>3347470</v>
      </c>
      <c r="N44" s="12">
        <f t="shared" si="6"/>
        <v>2359796.6</v>
      </c>
      <c r="O44" s="23">
        <f t="shared" si="7"/>
        <v>1425900</v>
      </c>
      <c r="P44" s="23">
        <f t="shared" si="8"/>
        <v>1765400</v>
      </c>
      <c r="Q44" s="23">
        <f t="shared" si="9"/>
        <v>3191300</v>
      </c>
      <c r="R44" s="23">
        <f t="shared" si="10"/>
        <v>2203626.6</v>
      </c>
      <c r="S44" s="22">
        <v>0</v>
      </c>
    </row>
    <row r="45" spans="1:19" ht="31.5" x14ac:dyDescent="0.25">
      <c r="A45" s="22" t="s">
        <v>4</v>
      </c>
      <c r="B45" s="22">
        <v>700215</v>
      </c>
      <c r="C45" s="7" t="s">
        <v>491</v>
      </c>
      <c r="D45" s="22"/>
      <c r="E45" s="22">
        <v>7.2200000000000006</v>
      </c>
      <c r="F45" s="23">
        <f t="shared" si="2"/>
        <v>935280</v>
      </c>
      <c r="G45" s="23">
        <f t="shared" si="3"/>
        <v>412216</v>
      </c>
      <c r="H45" s="22">
        <v>4.33</v>
      </c>
      <c r="I45" s="23">
        <f t="shared" si="4"/>
        <v>800530</v>
      </c>
      <c r="J45" s="23">
        <f t="shared" si="5"/>
        <v>325414</v>
      </c>
      <c r="K45" s="22">
        <v>2.89</v>
      </c>
      <c r="L45" s="31">
        <f t="shared" si="0"/>
        <v>737630</v>
      </c>
      <c r="M45" s="31">
        <f t="shared" si="1"/>
        <v>1735810</v>
      </c>
      <c r="N45" s="12">
        <f t="shared" si="6"/>
        <v>1219469</v>
      </c>
      <c r="O45" s="23">
        <f t="shared" si="7"/>
        <v>909300</v>
      </c>
      <c r="P45" s="23">
        <f t="shared" si="8"/>
        <v>751400</v>
      </c>
      <c r="Q45" s="23">
        <f t="shared" si="9"/>
        <v>1660700</v>
      </c>
      <c r="R45" s="23">
        <f t="shared" si="10"/>
        <v>1144359</v>
      </c>
      <c r="S45" s="22">
        <v>0</v>
      </c>
    </row>
    <row r="46" spans="1:19" ht="31.5" x14ac:dyDescent="0.25">
      <c r="A46" s="22" t="s">
        <v>4</v>
      </c>
      <c r="B46" s="22">
        <v>700220</v>
      </c>
      <c r="C46" s="7" t="s">
        <v>492</v>
      </c>
      <c r="D46" s="22"/>
      <c r="E46" s="22">
        <v>1.54</v>
      </c>
      <c r="F46" s="23">
        <f t="shared" si="2"/>
        <v>166320</v>
      </c>
      <c r="G46" s="23">
        <f t="shared" si="3"/>
        <v>73304</v>
      </c>
      <c r="H46" s="22">
        <v>0.77</v>
      </c>
      <c r="I46" s="23">
        <f t="shared" si="4"/>
        <v>213290</v>
      </c>
      <c r="J46" s="23">
        <f t="shared" si="5"/>
        <v>86702</v>
      </c>
      <c r="K46" s="22">
        <v>0.77</v>
      </c>
      <c r="L46" s="31">
        <f t="shared" si="0"/>
        <v>160006</v>
      </c>
      <c r="M46" s="31">
        <f t="shared" si="1"/>
        <v>379610</v>
      </c>
      <c r="N46" s="12">
        <f t="shared" si="6"/>
        <v>267605.8</v>
      </c>
      <c r="O46" s="23">
        <f t="shared" si="7"/>
        <v>161700</v>
      </c>
      <c r="P46" s="23">
        <f t="shared" si="8"/>
        <v>200200</v>
      </c>
      <c r="Q46" s="23">
        <f t="shared" si="9"/>
        <v>361900</v>
      </c>
      <c r="R46" s="23">
        <f t="shared" si="10"/>
        <v>249895.8</v>
      </c>
      <c r="S46" s="22">
        <v>0</v>
      </c>
    </row>
    <row r="47" spans="1:19" ht="47.25" x14ac:dyDescent="0.25">
      <c r="A47" s="22" t="s">
        <v>4</v>
      </c>
      <c r="B47" s="22">
        <v>700225</v>
      </c>
      <c r="C47" s="7" t="s">
        <v>493</v>
      </c>
      <c r="D47" s="22"/>
      <c r="E47" s="22">
        <v>1.5</v>
      </c>
      <c r="F47" s="23">
        <f t="shared" si="2"/>
        <v>174960</v>
      </c>
      <c r="G47" s="23">
        <f t="shared" si="3"/>
        <v>77112</v>
      </c>
      <c r="H47" s="22">
        <v>0.81</v>
      </c>
      <c r="I47" s="23">
        <f t="shared" si="4"/>
        <v>191129.99999999997</v>
      </c>
      <c r="J47" s="23">
        <f t="shared" si="5"/>
        <v>77694</v>
      </c>
      <c r="K47" s="22">
        <v>0.69</v>
      </c>
      <c r="L47" s="31">
        <f t="shared" si="0"/>
        <v>154806</v>
      </c>
      <c r="M47" s="31">
        <f t="shared" si="1"/>
        <v>366090</v>
      </c>
      <c r="N47" s="12">
        <f t="shared" si="6"/>
        <v>257725.8</v>
      </c>
      <c r="O47" s="23">
        <f t="shared" si="7"/>
        <v>170100</v>
      </c>
      <c r="P47" s="23">
        <f t="shared" si="8"/>
        <v>179400</v>
      </c>
      <c r="Q47" s="23">
        <f t="shared" si="9"/>
        <v>349500</v>
      </c>
      <c r="R47" s="23">
        <f t="shared" si="10"/>
        <v>241135.8</v>
      </c>
      <c r="S47" s="22">
        <v>0</v>
      </c>
    </row>
    <row r="48" spans="1:19" ht="31.5" x14ac:dyDescent="0.25">
      <c r="A48" s="22" t="s">
        <v>4</v>
      </c>
      <c r="B48" s="22">
        <v>700230</v>
      </c>
      <c r="C48" s="7" t="s">
        <v>494</v>
      </c>
      <c r="D48" s="22"/>
      <c r="E48" s="22">
        <v>1.58</v>
      </c>
      <c r="F48" s="23">
        <f t="shared" si="2"/>
        <v>170640</v>
      </c>
      <c r="G48" s="23">
        <f t="shared" si="3"/>
        <v>75208</v>
      </c>
      <c r="H48" s="22">
        <v>0.79</v>
      </c>
      <c r="I48" s="23">
        <f t="shared" si="4"/>
        <v>218830</v>
      </c>
      <c r="J48" s="23">
        <f t="shared" si="5"/>
        <v>88954</v>
      </c>
      <c r="K48" s="22">
        <v>0.79</v>
      </c>
      <c r="L48" s="31">
        <f t="shared" si="0"/>
        <v>164162</v>
      </c>
      <c r="M48" s="31">
        <f t="shared" si="1"/>
        <v>389470</v>
      </c>
      <c r="N48" s="12">
        <f t="shared" si="6"/>
        <v>274556.59999999998</v>
      </c>
      <c r="O48" s="23">
        <f t="shared" si="7"/>
        <v>165900</v>
      </c>
      <c r="P48" s="23">
        <f t="shared" si="8"/>
        <v>205400</v>
      </c>
      <c r="Q48" s="23">
        <f t="shared" si="9"/>
        <v>371300</v>
      </c>
      <c r="R48" s="23">
        <f t="shared" si="10"/>
        <v>256386.6</v>
      </c>
      <c r="S48" s="22">
        <v>0</v>
      </c>
    </row>
    <row r="49" spans="1:19" ht="47.25" x14ac:dyDescent="0.25">
      <c r="A49" s="22" t="s">
        <v>4</v>
      </c>
      <c r="B49" s="22">
        <v>700235</v>
      </c>
      <c r="C49" s="7" t="s">
        <v>495</v>
      </c>
      <c r="D49" s="22"/>
      <c r="E49" s="22">
        <v>1.5</v>
      </c>
      <c r="F49" s="23">
        <f t="shared" si="2"/>
        <v>174960</v>
      </c>
      <c r="G49" s="23">
        <f t="shared" si="3"/>
        <v>77112</v>
      </c>
      <c r="H49" s="22">
        <v>0.81</v>
      </c>
      <c r="I49" s="23">
        <f t="shared" si="4"/>
        <v>191129.99999999997</v>
      </c>
      <c r="J49" s="23">
        <f t="shared" si="5"/>
        <v>77694</v>
      </c>
      <c r="K49" s="22">
        <v>0.69</v>
      </c>
      <c r="L49" s="31">
        <f t="shared" si="0"/>
        <v>154806</v>
      </c>
      <c r="M49" s="31">
        <f t="shared" si="1"/>
        <v>366090</v>
      </c>
      <c r="N49" s="12">
        <f t="shared" si="6"/>
        <v>257725.8</v>
      </c>
      <c r="O49" s="23">
        <f t="shared" si="7"/>
        <v>170100</v>
      </c>
      <c r="P49" s="23">
        <f t="shared" si="8"/>
        <v>179400</v>
      </c>
      <c r="Q49" s="23">
        <f t="shared" si="9"/>
        <v>349500</v>
      </c>
      <c r="R49" s="23">
        <f t="shared" si="10"/>
        <v>241135.8</v>
      </c>
      <c r="S49" s="22">
        <v>0</v>
      </c>
    </row>
    <row r="50" spans="1:19" ht="47.25" x14ac:dyDescent="0.25">
      <c r="A50" s="22" t="s">
        <v>4</v>
      </c>
      <c r="B50" s="22">
        <v>700240</v>
      </c>
      <c r="C50" s="7" t="s">
        <v>496</v>
      </c>
      <c r="D50" s="22"/>
      <c r="E50" s="22">
        <v>2.58</v>
      </c>
      <c r="F50" s="23">
        <f t="shared" si="2"/>
        <v>278640</v>
      </c>
      <c r="G50" s="23">
        <f t="shared" si="3"/>
        <v>122808</v>
      </c>
      <c r="H50" s="22">
        <v>1.29</v>
      </c>
      <c r="I50" s="23">
        <f t="shared" si="4"/>
        <v>357330</v>
      </c>
      <c r="J50" s="23">
        <f t="shared" si="5"/>
        <v>145254</v>
      </c>
      <c r="K50" s="22">
        <v>1.29</v>
      </c>
      <c r="L50" s="31">
        <f t="shared" si="0"/>
        <v>268062</v>
      </c>
      <c r="M50" s="31">
        <f t="shared" si="1"/>
        <v>635970</v>
      </c>
      <c r="N50" s="12">
        <f t="shared" si="6"/>
        <v>448326.6</v>
      </c>
      <c r="O50" s="23">
        <f t="shared" si="7"/>
        <v>270900</v>
      </c>
      <c r="P50" s="23">
        <f t="shared" si="8"/>
        <v>335400</v>
      </c>
      <c r="Q50" s="23">
        <f t="shared" si="9"/>
        <v>606300</v>
      </c>
      <c r="R50" s="23">
        <f t="shared" si="10"/>
        <v>418656.6</v>
      </c>
      <c r="S50" s="22">
        <v>0</v>
      </c>
    </row>
    <row r="51" spans="1:19" ht="31.5" x14ac:dyDescent="0.25">
      <c r="A51" s="22" t="s">
        <v>4</v>
      </c>
      <c r="B51" s="22">
        <v>700245</v>
      </c>
      <c r="C51" s="7" t="s">
        <v>497</v>
      </c>
      <c r="D51" s="22"/>
      <c r="E51" s="22">
        <v>1.58</v>
      </c>
      <c r="F51" s="23">
        <f t="shared" si="2"/>
        <v>155520</v>
      </c>
      <c r="G51" s="23">
        <f t="shared" si="3"/>
        <v>68544</v>
      </c>
      <c r="H51" s="22">
        <v>0.72</v>
      </c>
      <c r="I51" s="23">
        <f t="shared" si="4"/>
        <v>238220</v>
      </c>
      <c r="J51" s="23">
        <f t="shared" si="5"/>
        <v>96836</v>
      </c>
      <c r="K51" s="22">
        <v>0.86</v>
      </c>
      <c r="L51" s="31">
        <f t="shared" si="0"/>
        <v>165380</v>
      </c>
      <c r="M51" s="31">
        <f t="shared" si="1"/>
        <v>393740</v>
      </c>
      <c r="N51" s="12">
        <f t="shared" si="6"/>
        <v>277974</v>
      </c>
      <c r="O51" s="23">
        <f t="shared" si="7"/>
        <v>151200</v>
      </c>
      <c r="P51" s="23">
        <f t="shared" si="8"/>
        <v>223600</v>
      </c>
      <c r="Q51" s="23">
        <f t="shared" si="9"/>
        <v>374800</v>
      </c>
      <c r="R51" s="23">
        <f t="shared" si="10"/>
        <v>259034</v>
      </c>
      <c r="S51" s="22">
        <v>0</v>
      </c>
    </row>
    <row r="52" spans="1:19" ht="31.5" x14ac:dyDescent="0.25">
      <c r="A52" s="22" t="s">
        <v>4</v>
      </c>
      <c r="B52" s="22">
        <v>700250</v>
      </c>
      <c r="C52" s="7" t="s">
        <v>498</v>
      </c>
      <c r="D52" s="22"/>
      <c r="E52" s="22">
        <v>3.16</v>
      </c>
      <c r="F52" s="23">
        <f t="shared" si="2"/>
        <v>341280</v>
      </c>
      <c r="G52" s="23">
        <f t="shared" si="3"/>
        <v>150416</v>
      </c>
      <c r="H52" s="22">
        <v>1.58</v>
      </c>
      <c r="I52" s="23">
        <f t="shared" si="4"/>
        <v>437660</v>
      </c>
      <c r="J52" s="23">
        <f t="shared" si="5"/>
        <v>177908</v>
      </c>
      <c r="K52" s="22">
        <v>1.58</v>
      </c>
      <c r="L52" s="31">
        <f t="shared" si="0"/>
        <v>328324</v>
      </c>
      <c r="M52" s="31">
        <f t="shared" si="1"/>
        <v>778940</v>
      </c>
      <c r="N52" s="12">
        <f t="shared" si="6"/>
        <v>549113.19999999995</v>
      </c>
      <c r="O52" s="23">
        <f t="shared" si="7"/>
        <v>331800</v>
      </c>
      <c r="P52" s="23">
        <f t="shared" si="8"/>
        <v>410800</v>
      </c>
      <c r="Q52" s="23">
        <f t="shared" si="9"/>
        <v>742600</v>
      </c>
      <c r="R52" s="23">
        <f t="shared" si="10"/>
        <v>512773.2</v>
      </c>
      <c r="S52" s="22">
        <v>0</v>
      </c>
    </row>
    <row r="53" spans="1:19" ht="31.5" x14ac:dyDescent="0.25">
      <c r="A53" s="22" t="s">
        <v>4</v>
      </c>
      <c r="B53" s="22">
        <v>700255</v>
      </c>
      <c r="C53" s="7" t="s">
        <v>499</v>
      </c>
      <c r="D53" s="22"/>
      <c r="E53" s="22">
        <v>1.56</v>
      </c>
      <c r="F53" s="23">
        <f t="shared" si="2"/>
        <v>153360</v>
      </c>
      <c r="G53" s="23">
        <f t="shared" si="3"/>
        <v>67592</v>
      </c>
      <c r="H53" s="22">
        <v>0.71</v>
      </c>
      <c r="I53" s="23">
        <f t="shared" si="4"/>
        <v>235450</v>
      </c>
      <c r="J53" s="23">
        <f t="shared" si="5"/>
        <v>95710</v>
      </c>
      <c r="K53" s="22">
        <v>0.85</v>
      </c>
      <c r="L53" s="31">
        <f t="shared" si="0"/>
        <v>163302</v>
      </c>
      <c r="M53" s="31">
        <f t="shared" si="1"/>
        <v>388810</v>
      </c>
      <c r="N53" s="12">
        <f t="shared" si="6"/>
        <v>274498.59999999998</v>
      </c>
      <c r="O53" s="23">
        <f t="shared" si="7"/>
        <v>149100</v>
      </c>
      <c r="P53" s="23">
        <f t="shared" si="8"/>
        <v>221000</v>
      </c>
      <c r="Q53" s="23">
        <f t="shared" si="9"/>
        <v>370100</v>
      </c>
      <c r="R53" s="23">
        <f t="shared" si="10"/>
        <v>255788.6</v>
      </c>
      <c r="S53" s="22">
        <v>0</v>
      </c>
    </row>
    <row r="54" spans="1:19" ht="31.5" x14ac:dyDescent="0.25">
      <c r="A54" s="22" t="s">
        <v>4</v>
      </c>
      <c r="B54" s="22">
        <v>700260</v>
      </c>
      <c r="C54" s="7" t="s">
        <v>500</v>
      </c>
      <c r="D54" s="22"/>
      <c r="E54" s="22">
        <v>3.0999999999999996</v>
      </c>
      <c r="F54" s="23">
        <f t="shared" si="2"/>
        <v>317520</v>
      </c>
      <c r="G54" s="23">
        <f t="shared" si="3"/>
        <v>139944</v>
      </c>
      <c r="H54" s="22">
        <v>1.47</v>
      </c>
      <c r="I54" s="23">
        <f t="shared" si="4"/>
        <v>451509.99999999994</v>
      </c>
      <c r="J54" s="23">
        <f t="shared" si="5"/>
        <v>183538</v>
      </c>
      <c r="K54" s="22">
        <v>1.63</v>
      </c>
      <c r="L54" s="31">
        <f t="shared" si="0"/>
        <v>323482</v>
      </c>
      <c r="M54" s="31">
        <f t="shared" si="1"/>
        <v>769030</v>
      </c>
      <c r="N54" s="12">
        <f t="shared" si="6"/>
        <v>542592.6</v>
      </c>
      <c r="O54" s="23">
        <f t="shared" si="7"/>
        <v>308700</v>
      </c>
      <c r="P54" s="23">
        <f t="shared" si="8"/>
        <v>423800</v>
      </c>
      <c r="Q54" s="23">
        <f t="shared" si="9"/>
        <v>732500</v>
      </c>
      <c r="R54" s="23">
        <f t="shared" si="10"/>
        <v>506062.6</v>
      </c>
      <c r="S54" s="22">
        <v>0</v>
      </c>
    </row>
    <row r="55" spans="1:19" ht="31.5" x14ac:dyDescent="0.25">
      <c r="A55" s="22" t="s">
        <v>4</v>
      </c>
      <c r="B55" s="22">
        <v>700265</v>
      </c>
      <c r="C55" s="7" t="s">
        <v>501</v>
      </c>
      <c r="D55" s="22"/>
      <c r="E55" s="22">
        <v>6.52</v>
      </c>
      <c r="F55" s="23">
        <f t="shared" si="2"/>
        <v>704160</v>
      </c>
      <c r="G55" s="23">
        <f t="shared" si="3"/>
        <v>310352</v>
      </c>
      <c r="H55" s="22">
        <v>3.26</v>
      </c>
      <c r="I55" s="23">
        <f t="shared" si="4"/>
        <v>903019.99999999988</v>
      </c>
      <c r="J55" s="23">
        <f t="shared" si="5"/>
        <v>367076</v>
      </c>
      <c r="K55" s="22">
        <v>3.26</v>
      </c>
      <c r="L55" s="31">
        <f t="shared" si="0"/>
        <v>677428</v>
      </c>
      <c r="M55" s="31">
        <f t="shared" si="1"/>
        <v>1607180</v>
      </c>
      <c r="N55" s="12">
        <f t="shared" si="6"/>
        <v>1132980.3999999999</v>
      </c>
      <c r="O55" s="23">
        <f t="shared" si="7"/>
        <v>684600</v>
      </c>
      <c r="P55" s="23">
        <f t="shared" si="8"/>
        <v>847600</v>
      </c>
      <c r="Q55" s="23">
        <f t="shared" si="9"/>
        <v>1532200</v>
      </c>
      <c r="R55" s="23">
        <f t="shared" si="10"/>
        <v>1058000.3999999999</v>
      </c>
      <c r="S55" s="22">
        <v>0</v>
      </c>
    </row>
    <row r="56" spans="1:19" ht="31.5" x14ac:dyDescent="0.25">
      <c r="A56" s="22" t="s">
        <v>4</v>
      </c>
      <c r="B56" s="22">
        <v>700270</v>
      </c>
      <c r="C56" s="7" t="s">
        <v>502</v>
      </c>
      <c r="D56" s="22"/>
      <c r="E56" s="22">
        <v>8.06</v>
      </c>
      <c r="F56" s="23">
        <f t="shared" si="2"/>
        <v>870480</v>
      </c>
      <c r="G56" s="23">
        <f t="shared" si="3"/>
        <v>383656</v>
      </c>
      <c r="H56" s="22">
        <v>4.03</v>
      </c>
      <c r="I56" s="23">
        <f t="shared" si="4"/>
        <v>1116310</v>
      </c>
      <c r="J56" s="23">
        <f t="shared" si="5"/>
        <v>453778</v>
      </c>
      <c r="K56" s="22">
        <v>4.03</v>
      </c>
      <c r="L56" s="31">
        <f t="shared" si="0"/>
        <v>837434</v>
      </c>
      <c r="M56" s="31">
        <f t="shared" si="1"/>
        <v>1986790</v>
      </c>
      <c r="N56" s="12">
        <f t="shared" si="6"/>
        <v>1400586.2000000002</v>
      </c>
      <c r="O56" s="23">
        <f t="shared" si="7"/>
        <v>846300</v>
      </c>
      <c r="P56" s="23">
        <f t="shared" si="8"/>
        <v>1047800.0000000001</v>
      </c>
      <c r="Q56" s="23">
        <f t="shared" si="9"/>
        <v>1894100</v>
      </c>
      <c r="R56" s="23">
        <f t="shared" si="10"/>
        <v>1307896.2000000002</v>
      </c>
      <c r="S56" s="22">
        <v>0</v>
      </c>
    </row>
    <row r="57" spans="1:19" ht="47.25" x14ac:dyDescent="0.25">
      <c r="A57" s="22" t="s">
        <v>4</v>
      </c>
      <c r="B57" s="22">
        <v>700275</v>
      </c>
      <c r="C57" s="7" t="s">
        <v>503</v>
      </c>
      <c r="D57" s="22"/>
      <c r="E57" s="22">
        <v>7.23</v>
      </c>
      <c r="F57" s="23">
        <f t="shared" si="2"/>
        <v>818640</v>
      </c>
      <c r="G57" s="23">
        <f t="shared" si="3"/>
        <v>360808</v>
      </c>
      <c r="H57" s="22">
        <v>3.79</v>
      </c>
      <c r="I57" s="23">
        <f t="shared" si="4"/>
        <v>952880</v>
      </c>
      <c r="J57" s="23">
        <f t="shared" si="5"/>
        <v>387344</v>
      </c>
      <c r="K57" s="22">
        <v>3.44</v>
      </c>
      <c r="L57" s="31">
        <f t="shared" si="0"/>
        <v>748152</v>
      </c>
      <c r="M57" s="31">
        <f t="shared" si="1"/>
        <v>1771520</v>
      </c>
      <c r="N57" s="12">
        <f t="shared" si="6"/>
        <v>1247813.6000000001</v>
      </c>
      <c r="O57" s="23">
        <f t="shared" si="7"/>
        <v>795900</v>
      </c>
      <c r="P57" s="23">
        <f t="shared" si="8"/>
        <v>894400</v>
      </c>
      <c r="Q57" s="23">
        <f t="shared" si="9"/>
        <v>1690300</v>
      </c>
      <c r="R57" s="23">
        <f t="shared" si="10"/>
        <v>1166593.6000000001</v>
      </c>
      <c r="S57" s="22">
        <v>0</v>
      </c>
    </row>
    <row r="58" spans="1:19" ht="31.5" x14ac:dyDescent="0.25">
      <c r="A58" s="22" t="s">
        <v>4</v>
      </c>
      <c r="B58" s="22">
        <v>700280</v>
      </c>
      <c r="C58" s="7" t="s">
        <v>504</v>
      </c>
      <c r="D58" s="22"/>
      <c r="E58" s="22">
        <v>8.48</v>
      </c>
      <c r="F58" s="23">
        <f t="shared" si="2"/>
        <v>915840</v>
      </c>
      <c r="G58" s="23">
        <f t="shared" si="3"/>
        <v>403648</v>
      </c>
      <c r="H58" s="22">
        <v>4.24</v>
      </c>
      <c r="I58" s="23">
        <f t="shared" si="4"/>
        <v>1174480</v>
      </c>
      <c r="J58" s="23">
        <f t="shared" si="5"/>
        <v>477424</v>
      </c>
      <c r="K58" s="22">
        <v>4.24</v>
      </c>
      <c r="L58" s="31">
        <f t="shared" si="0"/>
        <v>881072</v>
      </c>
      <c r="M58" s="31">
        <f t="shared" si="1"/>
        <v>2090320</v>
      </c>
      <c r="N58" s="12">
        <f t="shared" si="6"/>
        <v>1473569.6</v>
      </c>
      <c r="O58" s="23">
        <f t="shared" si="7"/>
        <v>890400</v>
      </c>
      <c r="P58" s="23">
        <f t="shared" si="8"/>
        <v>1102400</v>
      </c>
      <c r="Q58" s="23">
        <f t="shared" si="9"/>
        <v>1992800</v>
      </c>
      <c r="R58" s="23">
        <f t="shared" si="10"/>
        <v>1376049.6</v>
      </c>
      <c r="S58" s="22">
        <v>0</v>
      </c>
    </row>
    <row r="59" spans="1:19" ht="31.5" x14ac:dyDescent="0.25">
      <c r="A59" s="22" t="s">
        <v>4</v>
      </c>
      <c r="B59" s="22">
        <v>700285</v>
      </c>
      <c r="C59" s="7" t="s">
        <v>505</v>
      </c>
      <c r="D59" s="22"/>
      <c r="E59" s="22">
        <v>9.32</v>
      </c>
      <c r="F59" s="23">
        <f t="shared" si="2"/>
        <v>1006560</v>
      </c>
      <c r="G59" s="23">
        <f t="shared" si="3"/>
        <v>443632</v>
      </c>
      <c r="H59" s="22">
        <v>4.66</v>
      </c>
      <c r="I59" s="23">
        <f t="shared" si="4"/>
        <v>1290820</v>
      </c>
      <c r="J59" s="23">
        <f t="shared" si="5"/>
        <v>524716</v>
      </c>
      <c r="K59" s="22">
        <v>4.66</v>
      </c>
      <c r="L59" s="31">
        <f t="shared" si="0"/>
        <v>968348</v>
      </c>
      <c r="M59" s="31">
        <f t="shared" si="1"/>
        <v>2297380</v>
      </c>
      <c r="N59" s="12">
        <f t="shared" si="6"/>
        <v>1619536.4</v>
      </c>
      <c r="O59" s="23">
        <f t="shared" si="7"/>
        <v>978600</v>
      </c>
      <c r="P59" s="23">
        <f t="shared" si="8"/>
        <v>1211600</v>
      </c>
      <c r="Q59" s="23">
        <f t="shared" si="9"/>
        <v>2190200</v>
      </c>
      <c r="R59" s="23">
        <f t="shared" si="10"/>
        <v>1512356.4</v>
      </c>
      <c r="S59" s="22">
        <v>0</v>
      </c>
    </row>
    <row r="60" spans="1:19" ht="47.25" x14ac:dyDescent="0.25">
      <c r="A60" s="22" t="s">
        <v>4</v>
      </c>
      <c r="B60" s="22">
        <v>700290</v>
      </c>
      <c r="C60" s="7" t="s">
        <v>506</v>
      </c>
      <c r="D60" s="22"/>
      <c r="E60" s="22">
        <v>3.42</v>
      </c>
      <c r="F60" s="23">
        <f t="shared" si="2"/>
        <v>386640</v>
      </c>
      <c r="G60" s="23">
        <f t="shared" si="3"/>
        <v>170408</v>
      </c>
      <c r="H60" s="22">
        <v>1.79</v>
      </c>
      <c r="I60" s="23">
        <f t="shared" si="4"/>
        <v>451509.99999999994</v>
      </c>
      <c r="J60" s="23">
        <f t="shared" si="5"/>
        <v>183538</v>
      </c>
      <c r="K60" s="22">
        <v>1.63</v>
      </c>
      <c r="L60" s="31">
        <f t="shared" si="0"/>
        <v>353946</v>
      </c>
      <c r="M60" s="31">
        <f t="shared" si="1"/>
        <v>838150</v>
      </c>
      <c r="N60" s="12">
        <f t="shared" si="6"/>
        <v>590387.80000000005</v>
      </c>
      <c r="O60" s="23">
        <f t="shared" si="7"/>
        <v>375900</v>
      </c>
      <c r="P60" s="23">
        <f t="shared" si="8"/>
        <v>423800</v>
      </c>
      <c r="Q60" s="23">
        <f t="shared" si="9"/>
        <v>799700</v>
      </c>
      <c r="R60" s="23">
        <f t="shared" si="10"/>
        <v>551937.80000000005</v>
      </c>
      <c r="S60" s="22">
        <v>0</v>
      </c>
    </row>
    <row r="61" spans="1:19" ht="31.5" x14ac:dyDescent="0.25">
      <c r="A61" s="22" t="s">
        <v>4</v>
      </c>
      <c r="B61" s="22">
        <v>700295</v>
      </c>
      <c r="C61" s="7" t="s">
        <v>507</v>
      </c>
      <c r="D61" s="22"/>
      <c r="E61" s="22">
        <v>3.46</v>
      </c>
      <c r="F61" s="23">
        <f t="shared" si="2"/>
        <v>373680</v>
      </c>
      <c r="G61" s="23">
        <f t="shared" si="3"/>
        <v>164696</v>
      </c>
      <c r="H61" s="22">
        <v>1.73</v>
      </c>
      <c r="I61" s="23">
        <f t="shared" si="4"/>
        <v>479210</v>
      </c>
      <c r="J61" s="23">
        <f t="shared" si="5"/>
        <v>194798</v>
      </c>
      <c r="K61" s="22">
        <v>1.73</v>
      </c>
      <c r="L61" s="31">
        <f t="shared" si="0"/>
        <v>359494</v>
      </c>
      <c r="M61" s="31">
        <f t="shared" si="1"/>
        <v>852890</v>
      </c>
      <c r="N61" s="12">
        <f t="shared" si="6"/>
        <v>601244.19999999995</v>
      </c>
      <c r="O61" s="23">
        <f t="shared" si="7"/>
        <v>363300</v>
      </c>
      <c r="P61" s="23">
        <f t="shared" si="8"/>
        <v>449800</v>
      </c>
      <c r="Q61" s="23">
        <f t="shared" si="9"/>
        <v>813100</v>
      </c>
      <c r="R61" s="23">
        <f t="shared" si="10"/>
        <v>561454.19999999995</v>
      </c>
      <c r="S61" s="22">
        <v>0</v>
      </c>
    </row>
    <row r="62" spans="1:19" ht="31.5" x14ac:dyDescent="0.25">
      <c r="A62" s="22" t="s">
        <v>4</v>
      </c>
      <c r="B62" s="22">
        <v>700300</v>
      </c>
      <c r="C62" s="7" t="s">
        <v>508</v>
      </c>
      <c r="D62" s="22"/>
      <c r="E62" s="22">
        <v>5.44</v>
      </c>
      <c r="F62" s="23">
        <f t="shared" si="2"/>
        <v>587520</v>
      </c>
      <c r="G62" s="23">
        <f t="shared" si="3"/>
        <v>258944.00000000003</v>
      </c>
      <c r="H62" s="22">
        <v>2.72</v>
      </c>
      <c r="I62" s="23">
        <f t="shared" si="4"/>
        <v>753440</v>
      </c>
      <c r="J62" s="23">
        <f t="shared" si="5"/>
        <v>306272</v>
      </c>
      <c r="K62" s="22">
        <v>2.72</v>
      </c>
      <c r="L62" s="31">
        <f t="shared" si="0"/>
        <v>565216</v>
      </c>
      <c r="M62" s="31">
        <f t="shared" si="1"/>
        <v>1340960</v>
      </c>
      <c r="N62" s="12">
        <f t="shared" si="6"/>
        <v>945308.8</v>
      </c>
      <c r="O62" s="23">
        <f t="shared" si="7"/>
        <v>571200</v>
      </c>
      <c r="P62" s="23">
        <f t="shared" si="8"/>
        <v>707200</v>
      </c>
      <c r="Q62" s="23">
        <f t="shared" si="9"/>
        <v>1278400</v>
      </c>
      <c r="R62" s="23">
        <f t="shared" si="10"/>
        <v>882748.8</v>
      </c>
      <c r="S62" s="22">
        <v>0</v>
      </c>
    </row>
    <row r="63" spans="1:19" ht="156" x14ac:dyDescent="0.25">
      <c r="A63" s="22" t="s">
        <v>4</v>
      </c>
      <c r="B63" s="22">
        <v>700305</v>
      </c>
      <c r="C63" s="7" t="s">
        <v>509</v>
      </c>
      <c r="D63" s="22" t="s">
        <v>510</v>
      </c>
      <c r="E63" s="22">
        <v>6.1099999999999994</v>
      </c>
      <c r="F63" s="23">
        <f t="shared" si="2"/>
        <v>825120</v>
      </c>
      <c r="G63" s="23">
        <f t="shared" si="3"/>
        <v>363664</v>
      </c>
      <c r="H63" s="22">
        <v>3.82</v>
      </c>
      <c r="I63" s="23">
        <f t="shared" si="4"/>
        <v>634330</v>
      </c>
      <c r="J63" s="23">
        <f t="shared" si="5"/>
        <v>257854</v>
      </c>
      <c r="K63" s="22">
        <v>2.29</v>
      </c>
      <c r="L63" s="31">
        <f t="shared" si="0"/>
        <v>621518</v>
      </c>
      <c r="M63" s="31">
        <f t="shared" si="1"/>
        <v>1459450</v>
      </c>
      <c r="N63" s="12">
        <f t="shared" si="6"/>
        <v>1024387.4</v>
      </c>
      <c r="O63" s="23">
        <f t="shared" si="7"/>
        <v>802200</v>
      </c>
      <c r="P63" s="23">
        <f t="shared" si="8"/>
        <v>595400</v>
      </c>
      <c r="Q63" s="23">
        <f t="shared" si="9"/>
        <v>1397600</v>
      </c>
      <c r="R63" s="23">
        <f t="shared" si="10"/>
        <v>962537.4</v>
      </c>
      <c r="S63" s="22">
        <v>0</v>
      </c>
    </row>
    <row r="64" spans="1:19" ht="47.25" x14ac:dyDescent="0.25">
      <c r="A64" s="22" t="s">
        <v>4</v>
      </c>
      <c r="B64" s="22">
        <v>700310</v>
      </c>
      <c r="C64" s="7" t="s">
        <v>9</v>
      </c>
      <c r="D64" s="22"/>
      <c r="E64" s="22">
        <v>7.44</v>
      </c>
      <c r="F64" s="23">
        <f t="shared" si="2"/>
        <v>803520</v>
      </c>
      <c r="G64" s="23">
        <f t="shared" si="3"/>
        <v>354144</v>
      </c>
      <c r="H64" s="22">
        <v>3.72</v>
      </c>
      <c r="I64" s="23">
        <f t="shared" si="4"/>
        <v>1030440</v>
      </c>
      <c r="J64" s="23">
        <f t="shared" si="5"/>
        <v>418872</v>
      </c>
      <c r="K64" s="22">
        <v>3.72</v>
      </c>
      <c r="L64" s="31">
        <f t="shared" si="0"/>
        <v>773016</v>
      </c>
      <c r="M64" s="31">
        <f t="shared" si="1"/>
        <v>1833960</v>
      </c>
      <c r="N64" s="12">
        <f t="shared" si="6"/>
        <v>1292848.8</v>
      </c>
      <c r="O64" s="23">
        <f t="shared" si="7"/>
        <v>781200</v>
      </c>
      <c r="P64" s="23">
        <f t="shared" si="8"/>
        <v>967200</v>
      </c>
      <c r="Q64" s="23">
        <f t="shared" si="9"/>
        <v>1748400</v>
      </c>
      <c r="R64" s="23">
        <f t="shared" si="10"/>
        <v>1207288.8</v>
      </c>
      <c r="S64" s="22">
        <v>0</v>
      </c>
    </row>
    <row r="65" spans="1:19" ht="31.5" x14ac:dyDescent="0.25">
      <c r="A65" s="22" t="s">
        <v>4</v>
      </c>
      <c r="B65" s="22">
        <v>700315</v>
      </c>
      <c r="C65" s="7" t="s">
        <v>511</v>
      </c>
      <c r="D65" s="22"/>
      <c r="E65" s="22">
        <v>13.46</v>
      </c>
      <c r="F65" s="23">
        <f t="shared" si="2"/>
        <v>1522800</v>
      </c>
      <c r="G65" s="23">
        <f t="shared" si="3"/>
        <v>671160</v>
      </c>
      <c r="H65" s="22">
        <v>7.05</v>
      </c>
      <c r="I65" s="23">
        <f t="shared" si="4"/>
        <v>1775570</v>
      </c>
      <c r="J65" s="23">
        <f t="shared" si="5"/>
        <v>721766</v>
      </c>
      <c r="K65" s="22">
        <v>6.41</v>
      </c>
      <c r="L65" s="31">
        <f t="shared" si="0"/>
        <v>1392926</v>
      </c>
      <c r="M65" s="31">
        <f t="shared" si="1"/>
        <v>3298370</v>
      </c>
      <c r="N65" s="12">
        <f t="shared" si="6"/>
        <v>2323321.7999999998</v>
      </c>
      <c r="O65" s="23">
        <f t="shared" si="7"/>
        <v>1480500</v>
      </c>
      <c r="P65" s="23">
        <f t="shared" si="8"/>
        <v>1666600</v>
      </c>
      <c r="Q65" s="23">
        <f t="shared" si="9"/>
        <v>3147100</v>
      </c>
      <c r="R65" s="23">
        <f t="shared" si="10"/>
        <v>2172051.7999999998</v>
      </c>
      <c r="S65" s="22">
        <v>0</v>
      </c>
    </row>
    <row r="66" spans="1:19" ht="19.5" x14ac:dyDescent="0.25">
      <c r="A66" s="22" t="s">
        <v>4</v>
      </c>
      <c r="B66" s="22">
        <v>700320</v>
      </c>
      <c r="C66" s="7" t="s">
        <v>512</v>
      </c>
      <c r="D66" s="22"/>
      <c r="E66" s="22">
        <v>2.1800000000000002</v>
      </c>
      <c r="F66" s="23">
        <f t="shared" si="2"/>
        <v>235440.00000000003</v>
      </c>
      <c r="G66" s="23">
        <f t="shared" si="3"/>
        <v>103768.00000000001</v>
      </c>
      <c r="H66" s="22">
        <v>1.0900000000000001</v>
      </c>
      <c r="I66" s="23">
        <f t="shared" si="4"/>
        <v>301930</v>
      </c>
      <c r="J66" s="23">
        <f t="shared" si="5"/>
        <v>122734.00000000001</v>
      </c>
      <c r="K66" s="22">
        <v>1.0900000000000001</v>
      </c>
      <c r="L66" s="31">
        <f t="shared" si="0"/>
        <v>226502.00000000003</v>
      </c>
      <c r="M66" s="31">
        <f t="shared" si="1"/>
        <v>537370</v>
      </c>
      <c r="N66" s="12">
        <f t="shared" si="6"/>
        <v>378818.6</v>
      </c>
      <c r="O66" s="23">
        <f t="shared" si="7"/>
        <v>228900.00000000003</v>
      </c>
      <c r="P66" s="23">
        <f t="shared" si="8"/>
        <v>283400</v>
      </c>
      <c r="Q66" s="23">
        <f t="shared" si="9"/>
        <v>512300</v>
      </c>
      <c r="R66" s="23">
        <f t="shared" si="10"/>
        <v>353748.6</v>
      </c>
      <c r="S66" s="22">
        <v>0</v>
      </c>
    </row>
    <row r="67" spans="1:19" ht="31.5" x14ac:dyDescent="0.25">
      <c r="A67" s="22" t="s">
        <v>4</v>
      </c>
      <c r="B67" s="22">
        <v>700325</v>
      </c>
      <c r="C67" s="7" t="s">
        <v>513</v>
      </c>
      <c r="D67" s="22"/>
      <c r="E67" s="22">
        <v>4.0999999999999996</v>
      </c>
      <c r="F67" s="23">
        <f t="shared" si="2"/>
        <v>442799.99999999994</v>
      </c>
      <c r="G67" s="23">
        <f t="shared" si="3"/>
        <v>195159.99999999997</v>
      </c>
      <c r="H67" s="22">
        <v>2.0499999999999998</v>
      </c>
      <c r="I67" s="23">
        <f t="shared" si="4"/>
        <v>567850</v>
      </c>
      <c r="J67" s="23">
        <f t="shared" si="5"/>
        <v>230829.99999999997</v>
      </c>
      <c r="K67" s="22">
        <v>2.0499999999999998</v>
      </c>
      <c r="L67" s="31">
        <f t="shared" ref="L67:L130" si="11">J67+G67</f>
        <v>425989.99999999994</v>
      </c>
      <c r="M67" s="31">
        <f t="shared" ref="M67:M130" si="12">I67+F67</f>
        <v>1010650</v>
      </c>
      <c r="N67" s="12">
        <f t="shared" si="6"/>
        <v>712457</v>
      </c>
      <c r="O67" s="23">
        <f t="shared" si="7"/>
        <v>430499.99999999994</v>
      </c>
      <c r="P67" s="23">
        <f t="shared" si="8"/>
        <v>533000</v>
      </c>
      <c r="Q67" s="23">
        <f t="shared" si="9"/>
        <v>963500</v>
      </c>
      <c r="R67" s="23">
        <f t="shared" si="10"/>
        <v>665307</v>
      </c>
      <c r="S67" s="22">
        <v>0</v>
      </c>
    </row>
    <row r="68" spans="1:19" ht="31.5" x14ac:dyDescent="0.25">
      <c r="A68" s="22" t="s">
        <v>4</v>
      </c>
      <c r="B68" s="22">
        <v>700330</v>
      </c>
      <c r="C68" s="7" t="s">
        <v>514</v>
      </c>
      <c r="D68" s="22"/>
      <c r="E68" s="22">
        <v>2.63</v>
      </c>
      <c r="F68" s="23">
        <f t="shared" ref="F68:F131" si="13">H68*216000</f>
        <v>274320</v>
      </c>
      <c r="G68" s="23">
        <f t="shared" ref="G68:G131" si="14">H68*95200</f>
        <v>120904</v>
      </c>
      <c r="H68" s="22">
        <v>1.27</v>
      </c>
      <c r="I68" s="23">
        <f t="shared" ref="I68:I131" si="15">K68*277000</f>
        <v>376720</v>
      </c>
      <c r="J68" s="23">
        <f t="shared" ref="J68:J131" si="16">112600*K68</f>
        <v>153136</v>
      </c>
      <c r="K68" s="22">
        <v>1.36</v>
      </c>
      <c r="L68" s="31">
        <f t="shared" si="11"/>
        <v>274040</v>
      </c>
      <c r="M68" s="31">
        <f t="shared" si="12"/>
        <v>651040</v>
      </c>
      <c r="N68" s="12">
        <f t="shared" ref="N68:N131" si="17">M68-(L68*70%)</f>
        <v>459212</v>
      </c>
      <c r="O68" s="23">
        <f t="shared" ref="O68:O131" si="18">H68*210000</f>
        <v>266700</v>
      </c>
      <c r="P68" s="23">
        <f t="shared" ref="P68:P131" si="19">K68*260000</f>
        <v>353600</v>
      </c>
      <c r="Q68" s="23">
        <f t="shared" ref="Q68:Q131" si="20">O68+P68</f>
        <v>620300</v>
      </c>
      <c r="R68" s="23">
        <f t="shared" ref="R68:R131" si="21">Q68-(L68*70%)</f>
        <v>428472</v>
      </c>
      <c r="S68" s="22">
        <v>0</v>
      </c>
    </row>
    <row r="69" spans="1:19" ht="47.25" x14ac:dyDescent="0.25">
      <c r="A69" s="22" t="s">
        <v>4</v>
      </c>
      <c r="B69" s="22">
        <v>700335</v>
      </c>
      <c r="C69" s="7" t="s">
        <v>515</v>
      </c>
      <c r="D69" s="22"/>
      <c r="E69" s="22">
        <v>9.43</v>
      </c>
      <c r="F69" s="23">
        <f t="shared" si="13"/>
        <v>883440</v>
      </c>
      <c r="G69" s="23">
        <f t="shared" si="14"/>
        <v>389368</v>
      </c>
      <c r="H69" s="22">
        <v>4.09</v>
      </c>
      <c r="I69" s="23">
        <f t="shared" si="15"/>
        <v>1479180</v>
      </c>
      <c r="J69" s="23">
        <f t="shared" si="16"/>
        <v>601284</v>
      </c>
      <c r="K69" s="22">
        <v>5.34</v>
      </c>
      <c r="L69" s="31">
        <f t="shared" si="11"/>
        <v>990652</v>
      </c>
      <c r="M69" s="31">
        <f t="shared" si="12"/>
        <v>2362620</v>
      </c>
      <c r="N69" s="12">
        <f t="shared" si="17"/>
        <v>1669163.6</v>
      </c>
      <c r="O69" s="23">
        <f t="shared" si="18"/>
        <v>858900</v>
      </c>
      <c r="P69" s="23">
        <f t="shared" si="19"/>
        <v>1388400</v>
      </c>
      <c r="Q69" s="23">
        <f t="shared" si="20"/>
        <v>2247300</v>
      </c>
      <c r="R69" s="23">
        <f t="shared" si="21"/>
        <v>1553843.6</v>
      </c>
      <c r="S69" s="22">
        <v>0</v>
      </c>
    </row>
    <row r="70" spans="1:19" ht="47.25" x14ac:dyDescent="0.25">
      <c r="A70" s="22" t="s">
        <v>4</v>
      </c>
      <c r="B70" s="22">
        <v>700340</v>
      </c>
      <c r="C70" s="7" t="s">
        <v>516</v>
      </c>
      <c r="D70" s="22"/>
      <c r="E70" s="22">
        <v>14.01</v>
      </c>
      <c r="F70" s="23">
        <f t="shared" si="13"/>
        <v>1375920</v>
      </c>
      <c r="G70" s="23">
        <f t="shared" si="14"/>
        <v>606424</v>
      </c>
      <c r="H70" s="22">
        <v>6.37</v>
      </c>
      <c r="I70" s="23">
        <f t="shared" si="15"/>
        <v>2116280</v>
      </c>
      <c r="J70" s="23">
        <f t="shared" si="16"/>
        <v>860264</v>
      </c>
      <c r="K70" s="22">
        <v>7.64</v>
      </c>
      <c r="L70" s="31">
        <f t="shared" si="11"/>
        <v>1466688</v>
      </c>
      <c r="M70" s="31">
        <f t="shared" si="12"/>
        <v>3492200</v>
      </c>
      <c r="N70" s="12">
        <f t="shared" si="17"/>
        <v>2465518.4</v>
      </c>
      <c r="O70" s="23">
        <f t="shared" si="18"/>
        <v>1337700</v>
      </c>
      <c r="P70" s="23">
        <f t="shared" si="19"/>
        <v>1986400</v>
      </c>
      <c r="Q70" s="23">
        <f t="shared" si="20"/>
        <v>3324100</v>
      </c>
      <c r="R70" s="23">
        <f t="shared" si="21"/>
        <v>2297418.4</v>
      </c>
      <c r="S70" s="22">
        <v>0</v>
      </c>
    </row>
    <row r="71" spans="1:19" ht="157.5" x14ac:dyDescent="0.25">
      <c r="A71" s="22" t="s">
        <v>4</v>
      </c>
      <c r="B71" s="22">
        <v>700345</v>
      </c>
      <c r="C71" s="7" t="s">
        <v>517</v>
      </c>
      <c r="D71" s="22"/>
      <c r="E71" s="22">
        <v>8.3800000000000008</v>
      </c>
      <c r="F71" s="23">
        <f t="shared" si="13"/>
        <v>822960</v>
      </c>
      <c r="G71" s="23">
        <f t="shared" si="14"/>
        <v>362712</v>
      </c>
      <c r="H71" s="22">
        <v>3.81</v>
      </c>
      <c r="I71" s="23">
        <f t="shared" si="15"/>
        <v>1265890</v>
      </c>
      <c r="J71" s="23">
        <f t="shared" si="16"/>
        <v>514582.00000000006</v>
      </c>
      <c r="K71" s="22">
        <v>4.57</v>
      </c>
      <c r="L71" s="31">
        <f t="shared" si="11"/>
        <v>877294</v>
      </c>
      <c r="M71" s="31">
        <f t="shared" si="12"/>
        <v>2088850</v>
      </c>
      <c r="N71" s="12">
        <f t="shared" si="17"/>
        <v>1474744.2000000002</v>
      </c>
      <c r="O71" s="23">
        <f t="shared" si="18"/>
        <v>800100</v>
      </c>
      <c r="P71" s="23">
        <f t="shared" si="19"/>
        <v>1188200</v>
      </c>
      <c r="Q71" s="23">
        <f t="shared" si="20"/>
        <v>1988300</v>
      </c>
      <c r="R71" s="23">
        <f t="shared" si="21"/>
        <v>1374194.2000000002</v>
      </c>
      <c r="S71" s="22">
        <v>0</v>
      </c>
    </row>
    <row r="72" spans="1:19" ht="31.5" x14ac:dyDescent="0.25">
      <c r="A72" s="22" t="s">
        <v>4</v>
      </c>
      <c r="B72" s="22">
        <v>700350</v>
      </c>
      <c r="C72" s="7" t="s">
        <v>518</v>
      </c>
      <c r="D72" s="22"/>
      <c r="E72" s="22">
        <v>4.5999999999999996</v>
      </c>
      <c r="F72" s="23">
        <f t="shared" si="13"/>
        <v>496799.99999999994</v>
      </c>
      <c r="G72" s="23">
        <f t="shared" si="14"/>
        <v>218959.99999999997</v>
      </c>
      <c r="H72" s="22">
        <v>2.2999999999999998</v>
      </c>
      <c r="I72" s="23">
        <f t="shared" si="15"/>
        <v>637100</v>
      </c>
      <c r="J72" s="23">
        <f t="shared" si="16"/>
        <v>258979.99999999997</v>
      </c>
      <c r="K72" s="22">
        <v>2.2999999999999998</v>
      </c>
      <c r="L72" s="31">
        <f t="shared" si="11"/>
        <v>477939.99999999994</v>
      </c>
      <c r="M72" s="31">
        <f t="shared" si="12"/>
        <v>1133900</v>
      </c>
      <c r="N72" s="12">
        <f t="shared" si="17"/>
        <v>799342</v>
      </c>
      <c r="O72" s="23">
        <f t="shared" si="18"/>
        <v>482999.99999999994</v>
      </c>
      <c r="P72" s="23">
        <f t="shared" si="19"/>
        <v>598000</v>
      </c>
      <c r="Q72" s="23">
        <f t="shared" si="20"/>
        <v>1081000</v>
      </c>
      <c r="R72" s="23">
        <f t="shared" si="21"/>
        <v>746442</v>
      </c>
      <c r="S72" s="22">
        <v>0</v>
      </c>
    </row>
    <row r="73" spans="1:19" ht="31.5" x14ac:dyDescent="0.25">
      <c r="A73" s="22" t="s">
        <v>4</v>
      </c>
      <c r="B73" s="22">
        <v>700355</v>
      </c>
      <c r="C73" s="7" t="s">
        <v>519</v>
      </c>
      <c r="D73" s="22"/>
      <c r="E73" s="22">
        <v>5.16</v>
      </c>
      <c r="F73" s="23">
        <f t="shared" si="13"/>
        <v>537840</v>
      </c>
      <c r="G73" s="23">
        <f t="shared" si="14"/>
        <v>237048.00000000003</v>
      </c>
      <c r="H73" s="22">
        <v>2.4900000000000002</v>
      </c>
      <c r="I73" s="23">
        <f t="shared" si="15"/>
        <v>739590</v>
      </c>
      <c r="J73" s="23">
        <f t="shared" si="16"/>
        <v>300642</v>
      </c>
      <c r="K73" s="22">
        <v>2.67</v>
      </c>
      <c r="L73" s="31">
        <f t="shared" si="11"/>
        <v>537690</v>
      </c>
      <c r="M73" s="31">
        <f t="shared" si="12"/>
        <v>1277430</v>
      </c>
      <c r="N73" s="12">
        <f t="shared" si="17"/>
        <v>901047</v>
      </c>
      <c r="O73" s="23">
        <f t="shared" si="18"/>
        <v>522900.00000000006</v>
      </c>
      <c r="P73" s="23">
        <f t="shared" si="19"/>
        <v>694200</v>
      </c>
      <c r="Q73" s="23">
        <f t="shared" si="20"/>
        <v>1217100</v>
      </c>
      <c r="R73" s="23">
        <f t="shared" si="21"/>
        <v>840717</v>
      </c>
      <c r="S73" s="22">
        <v>0</v>
      </c>
    </row>
    <row r="74" spans="1:19" ht="47.25" x14ac:dyDescent="0.25">
      <c r="A74" s="22" t="s">
        <v>4</v>
      </c>
      <c r="B74" s="22">
        <v>700360</v>
      </c>
      <c r="C74" s="7" t="s">
        <v>520</v>
      </c>
      <c r="D74" s="22"/>
      <c r="E74" s="22">
        <v>5.97</v>
      </c>
      <c r="F74" s="23">
        <f t="shared" si="13"/>
        <v>622080</v>
      </c>
      <c r="G74" s="23">
        <f t="shared" si="14"/>
        <v>274176</v>
      </c>
      <c r="H74" s="22">
        <v>2.88</v>
      </c>
      <c r="I74" s="23">
        <f t="shared" si="15"/>
        <v>855930</v>
      </c>
      <c r="J74" s="23">
        <f t="shared" si="16"/>
        <v>347934</v>
      </c>
      <c r="K74" s="22">
        <v>3.09</v>
      </c>
      <c r="L74" s="31">
        <f t="shared" si="11"/>
        <v>622110</v>
      </c>
      <c r="M74" s="31">
        <f t="shared" si="12"/>
        <v>1478010</v>
      </c>
      <c r="N74" s="12">
        <f t="shared" si="17"/>
        <v>1042533</v>
      </c>
      <c r="O74" s="23">
        <f t="shared" si="18"/>
        <v>604800</v>
      </c>
      <c r="P74" s="23">
        <f t="shared" si="19"/>
        <v>803400</v>
      </c>
      <c r="Q74" s="23">
        <f t="shared" si="20"/>
        <v>1408200</v>
      </c>
      <c r="R74" s="23">
        <f t="shared" si="21"/>
        <v>972723</v>
      </c>
      <c r="S74" s="22">
        <v>0</v>
      </c>
    </row>
    <row r="75" spans="1:19" ht="47.25" x14ac:dyDescent="0.25">
      <c r="A75" s="22" t="s">
        <v>4</v>
      </c>
      <c r="B75" s="22">
        <v>700365</v>
      </c>
      <c r="C75" s="7" t="s">
        <v>521</v>
      </c>
      <c r="D75" s="22"/>
      <c r="E75" s="22">
        <v>7.5600000000000005</v>
      </c>
      <c r="F75" s="23">
        <f t="shared" si="13"/>
        <v>788400</v>
      </c>
      <c r="G75" s="23">
        <f t="shared" si="14"/>
        <v>347480</v>
      </c>
      <c r="H75" s="22">
        <v>3.65</v>
      </c>
      <c r="I75" s="23">
        <f t="shared" si="15"/>
        <v>1083070</v>
      </c>
      <c r="J75" s="23">
        <f t="shared" si="16"/>
        <v>440266</v>
      </c>
      <c r="K75" s="22">
        <v>3.91</v>
      </c>
      <c r="L75" s="31">
        <f t="shared" si="11"/>
        <v>787746</v>
      </c>
      <c r="M75" s="31">
        <f t="shared" si="12"/>
        <v>1871470</v>
      </c>
      <c r="N75" s="12">
        <f t="shared" si="17"/>
        <v>1320047.8</v>
      </c>
      <c r="O75" s="23">
        <f t="shared" si="18"/>
        <v>766500</v>
      </c>
      <c r="P75" s="23">
        <f t="shared" si="19"/>
        <v>1016600</v>
      </c>
      <c r="Q75" s="23">
        <f t="shared" si="20"/>
        <v>1783100</v>
      </c>
      <c r="R75" s="23">
        <f t="shared" si="21"/>
        <v>1231677.8</v>
      </c>
      <c r="S75" s="22">
        <v>0</v>
      </c>
    </row>
    <row r="76" spans="1:19" ht="47.25" x14ac:dyDescent="0.25">
      <c r="A76" s="22" t="s">
        <v>4</v>
      </c>
      <c r="B76" s="22">
        <v>700370</v>
      </c>
      <c r="C76" s="7" t="s">
        <v>522</v>
      </c>
      <c r="D76" s="22"/>
      <c r="E76" s="22">
        <v>2.0300000000000002</v>
      </c>
      <c r="F76" s="23">
        <f t="shared" si="13"/>
        <v>216000</v>
      </c>
      <c r="G76" s="23">
        <f t="shared" si="14"/>
        <v>95200</v>
      </c>
      <c r="H76" s="22">
        <v>1</v>
      </c>
      <c r="I76" s="23">
        <f t="shared" si="15"/>
        <v>285310</v>
      </c>
      <c r="J76" s="23">
        <f t="shared" si="16"/>
        <v>115978</v>
      </c>
      <c r="K76" s="22">
        <v>1.03</v>
      </c>
      <c r="L76" s="31">
        <f t="shared" si="11"/>
        <v>211178</v>
      </c>
      <c r="M76" s="31">
        <f t="shared" si="12"/>
        <v>501310</v>
      </c>
      <c r="N76" s="12">
        <f t="shared" si="17"/>
        <v>353485.4</v>
      </c>
      <c r="O76" s="23">
        <f t="shared" si="18"/>
        <v>210000</v>
      </c>
      <c r="P76" s="23">
        <f t="shared" si="19"/>
        <v>267800</v>
      </c>
      <c r="Q76" s="23">
        <f t="shared" si="20"/>
        <v>477800</v>
      </c>
      <c r="R76" s="23">
        <f t="shared" si="21"/>
        <v>329975.40000000002</v>
      </c>
      <c r="S76" s="22">
        <v>0</v>
      </c>
    </row>
    <row r="77" spans="1:19" ht="31.5" x14ac:dyDescent="0.25">
      <c r="A77" s="22" t="s">
        <v>4</v>
      </c>
      <c r="B77" s="22">
        <v>700375</v>
      </c>
      <c r="C77" s="7" t="s">
        <v>523</v>
      </c>
      <c r="D77" s="22"/>
      <c r="E77" s="22">
        <v>9</v>
      </c>
      <c r="F77" s="23">
        <f t="shared" si="13"/>
        <v>972000</v>
      </c>
      <c r="G77" s="23">
        <f t="shared" si="14"/>
        <v>428400</v>
      </c>
      <c r="H77" s="22">
        <v>4.5</v>
      </c>
      <c r="I77" s="23">
        <f t="shared" si="15"/>
        <v>1246500</v>
      </c>
      <c r="J77" s="23">
        <f t="shared" si="16"/>
        <v>506700</v>
      </c>
      <c r="K77" s="22">
        <v>4.5</v>
      </c>
      <c r="L77" s="31">
        <f t="shared" si="11"/>
        <v>935100</v>
      </c>
      <c r="M77" s="31">
        <f t="shared" si="12"/>
        <v>2218500</v>
      </c>
      <c r="N77" s="12">
        <f t="shared" si="17"/>
        <v>1563930</v>
      </c>
      <c r="O77" s="23">
        <f t="shared" si="18"/>
        <v>945000</v>
      </c>
      <c r="P77" s="23">
        <f t="shared" si="19"/>
        <v>1170000</v>
      </c>
      <c r="Q77" s="23">
        <f t="shared" si="20"/>
        <v>2115000</v>
      </c>
      <c r="R77" s="23">
        <f t="shared" si="21"/>
        <v>1460430</v>
      </c>
      <c r="S77" s="22">
        <v>0</v>
      </c>
    </row>
    <row r="78" spans="1:19" ht="31.5" x14ac:dyDescent="0.25">
      <c r="A78" s="22" t="s">
        <v>4</v>
      </c>
      <c r="B78" s="22">
        <v>700380</v>
      </c>
      <c r="C78" s="7" t="s">
        <v>524</v>
      </c>
      <c r="D78" s="22"/>
      <c r="E78" s="22">
        <v>6.24</v>
      </c>
      <c r="F78" s="23">
        <f t="shared" si="13"/>
        <v>673920</v>
      </c>
      <c r="G78" s="23">
        <f t="shared" si="14"/>
        <v>297024</v>
      </c>
      <c r="H78" s="22">
        <v>3.12</v>
      </c>
      <c r="I78" s="23">
        <f t="shared" si="15"/>
        <v>864240</v>
      </c>
      <c r="J78" s="23">
        <f t="shared" si="16"/>
        <v>351312</v>
      </c>
      <c r="K78" s="22">
        <v>3.12</v>
      </c>
      <c r="L78" s="31">
        <f t="shared" si="11"/>
        <v>648336</v>
      </c>
      <c r="M78" s="31">
        <f t="shared" si="12"/>
        <v>1538160</v>
      </c>
      <c r="N78" s="12">
        <f t="shared" si="17"/>
        <v>1084324.8</v>
      </c>
      <c r="O78" s="23">
        <f t="shared" si="18"/>
        <v>655200</v>
      </c>
      <c r="P78" s="23">
        <f t="shared" si="19"/>
        <v>811200</v>
      </c>
      <c r="Q78" s="23">
        <f t="shared" si="20"/>
        <v>1466400</v>
      </c>
      <c r="R78" s="23">
        <f t="shared" si="21"/>
        <v>1012564.8</v>
      </c>
      <c r="S78" s="22">
        <v>0</v>
      </c>
    </row>
    <row r="79" spans="1:19" ht="47.25" x14ac:dyDescent="0.25">
      <c r="A79" s="22" t="s">
        <v>4</v>
      </c>
      <c r="B79" s="22">
        <v>700385</v>
      </c>
      <c r="C79" s="7" t="s">
        <v>525</v>
      </c>
      <c r="D79" s="22"/>
      <c r="E79" s="22">
        <v>2.1800000000000002</v>
      </c>
      <c r="F79" s="23">
        <f t="shared" si="13"/>
        <v>235440.00000000003</v>
      </c>
      <c r="G79" s="23">
        <f t="shared" si="14"/>
        <v>103768.00000000001</v>
      </c>
      <c r="H79" s="22">
        <v>1.0900000000000001</v>
      </c>
      <c r="I79" s="23">
        <f t="shared" si="15"/>
        <v>301930</v>
      </c>
      <c r="J79" s="23">
        <f t="shared" si="16"/>
        <v>122734.00000000001</v>
      </c>
      <c r="K79" s="22">
        <v>1.0900000000000001</v>
      </c>
      <c r="L79" s="31">
        <f t="shared" si="11"/>
        <v>226502.00000000003</v>
      </c>
      <c r="M79" s="31">
        <f t="shared" si="12"/>
        <v>537370</v>
      </c>
      <c r="N79" s="12">
        <f t="shared" si="17"/>
        <v>378818.6</v>
      </c>
      <c r="O79" s="23">
        <f t="shared" si="18"/>
        <v>228900.00000000003</v>
      </c>
      <c r="P79" s="23">
        <f t="shared" si="19"/>
        <v>283400</v>
      </c>
      <c r="Q79" s="23">
        <f t="shared" si="20"/>
        <v>512300</v>
      </c>
      <c r="R79" s="23">
        <f t="shared" si="21"/>
        <v>353748.6</v>
      </c>
      <c r="S79" s="22">
        <v>0</v>
      </c>
    </row>
    <row r="80" spans="1:19" ht="47.25" x14ac:dyDescent="0.25">
      <c r="A80" s="22" t="s">
        <v>4</v>
      </c>
      <c r="B80" s="22">
        <v>700390</v>
      </c>
      <c r="C80" s="7" t="s">
        <v>526</v>
      </c>
      <c r="D80" s="22"/>
      <c r="E80" s="22">
        <v>2.3199999999999998</v>
      </c>
      <c r="F80" s="23">
        <f t="shared" si="13"/>
        <v>250559.99999999997</v>
      </c>
      <c r="G80" s="23">
        <f t="shared" si="14"/>
        <v>110431.99999999999</v>
      </c>
      <c r="H80" s="22">
        <v>1.1599999999999999</v>
      </c>
      <c r="I80" s="23">
        <f t="shared" si="15"/>
        <v>321320</v>
      </c>
      <c r="J80" s="23">
        <f t="shared" si="16"/>
        <v>130615.99999999999</v>
      </c>
      <c r="K80" s="22">
        <v>1.1599999999999999</v>
      </c>
      <c r="L80" s="31">
        <f t="shared" si="11"/>
        <v>241047.99999999997</v>
      </c>
      <c r="M80" s="31">
        <f t="shared" si="12"/>
        <v>571880</v>
      </c>
      <c r="N80" s="12">
        <f t="shared" si="17"/>
        <v>403146.4</v>
      </c>
      <c r="O80" s="23">
        <f t="shared" si="18"/>
        <v>243599.99999999997</v>
      </c>
      <c r="P80" s="23">
        <f t="shared" si="19"/>
        <v>301600</v>
      </c>
      <c r="Q80" s="23">
        <f t="shared" si="20"/>
        <v>545200</v>
      </c>
      <c r="R80" s="23">
        <f t="shared" si="21"/>
        <v>376466.4</v>
      </c>
      <c r="S80" s="22">
        <v>0</v>
      </c>
    </row>
    <row r="81" spans="1:19" ht="47.25" x14ac:dyDescent="0.25">
      <c r="A81" s="22" t="s">
        <v>4</v>
      </c>
      <c r="B81" s="22">
        <v>700395</v>
      </c>
      <c r="C81" s="7" t="s">
        <v>527</v>
      </c>
      <c r="D81" s="22"/>
      <c r="E81" s="22">
        <v>7.23</v>
      </c>
      <c r="F81" s="23">
        <f t="shared" si="13"/>
        <v>818640</v>
      </c>
      <c r="G81" s="23">
        <f t="shared" si="14"/>
        <v>360808</v>
      </c>
      <c r="H81" s="22">
        <v>3.79</v>
      </c>
      <c r="I81" s="23">
        <f t="shared" si="15"/>
        <v>952880</v>
      </c>
      <c r="J81" s="23">
        <f t="shared" si="16"/>
        <v>387344</v>
      </c>
      <c r="K81" s="22">
        <v>3.44</v>
      </c>
      <c r="L81" s="31">
        <f t="shared" si="11"/>
        <v>748152</v>
      </c>
      <c r="M81" s="31">
        <f t="shared" si="12"/>
        <v>1771520</v>
      </c>
      <c r="N81" s="12">
        <f t="shared" si="17"/>
        <v>1247813.6000000001</v>
      </c>
      <c r="O81" s="23">
        <f t="shared" si="18"/>
        <v>795900</v>
      </c>
      <c r="P81" s="23">
        <f t="shared" si="19"/>
        <v>894400</v>
      </c>
      <c r="Q81" s="23">
        <f t="shared" si="20"/>
        <v>1690300</v>
      </c>
      <c r="R81" s="23">
        <f t="shared" si="21"/>
        <v>1166593.6000000001</v>
      </c>
      <c r="S81" s="22">
        <v>0</v>
      </c>
    </row>
    <row r="82" spans="1:19" ht="19.5" x14ac:dyDescent="0.25">
      <c r="A82" s="22" t="s">
        <v>4</v>
      </c>
      <c r="B82" s="22">
        <v>700400</v>
      </c>
      <c r="C82" s="7" t="s">
        <v>528</v>
      </c>
      <c r="D82" s="22"/>
      <c r="E82" s="22">
        <v>17.09</v>
      </c>
      <c r="F82" s="23">
        <f t="shared" si="13"/>
        <v>1678320</v>
      </c>
      <c r="G82" s="23">
        <f t="shared" si="14"/>
        <v>739704</v>
      </c>
      <c r="H82" s="22">
        <v>7.77</v>
      </c>
      <c r="I82" s="23">
        <f t="shared" si="15"/>
        <v>2581640</v>
      </c>
      <c r="J82" s="23">
        <f t="shared" si="16"/>
        <v>1049432</v>
      </c>
      <c r="K82" s="22">
        <v>9.32</v>
      </c>
      <c r="L82" s="31">
        <f t="shared" si="11"/>
        <v>1789136</v>
      </c>
      <c r="M82" s="31">
        <f t="shared" si="12"/>
        <v>4259960</v>
      </c>
      <c r="N82" s="12">
        <f t="shared" si="17"/>
        <v>3007564.8</v>
      </c>
      <c r="O82" s="23">
        <f t="shared" si="18"/>
        <v>1631700</v>
      </c>
      <c r="P82" s="23">
        <f t="shared" si="19"/>
        <v>2423200</v>
      </c>
      <c r="Q82" s="23">
        <f t="shared" si="20"/>
        <v>4054900</v>
      </c>
      <c r="R82" s="23">
        <f t="shared" si="21"/>
        <v>2802504.8</v>
      </c>
      <c r="S82" s="22">
        <v>0</v>
      </c>
    </row>
    <row r="83" spans="1:19" ht="19.5" x14ac:dyDescent="0.25">
      <c r="A83" s="22" t="s">
        <v>4</v>
      </c>
      <c r="B83" s="22">
        <v>700405</v>
      </c>
      <c r="C83" s="7" t="s">
        <v>529</v>
      </c>
      <c r="D83" s="22"/>
      <c r="E83" s="22">
        <v>53.2</v>
      </c>
      <c r="F83" s="23">
        <f t="shared" si="13"/>
        <v>6188400</v>
      </c>
      <c r="G83" s="23">
        <f t="shared" si="14"/>
        <v>2727480</v>
      </c>
      <c r="H83" s="22">
        <v>28.65</v>
      </c>
      <c r="I83" s="23">
        <f t="shared" si="15"/>
        <v>6800350</v>
      </c>
      <c r="J83" s="23">
        <f t="shared" si="16"/>
        <v>2764330</v>
      </c>
      <c r="K83" s="22">
        <v>24.55</v>
      </c>
      <c r="L83" s="31">
        <f t="shared" si="11"/>
        <v>5491810</v>
      </c>
      <c r="M83" s="31">
        <f t="shared" si="12"/>
        <v>12988750</v>
      </c>
      <c r="N83" s="12">
        <f t="shared" si="17"/>
        <v>9144483</v>
      </c>
      <c r="O83" s="23">
        <f t="shared" si="18"/>
        <v>6016500</v>
      </c>
      <c r="P83" s="23">
        <f t="shared" si="19"/>
        <v>6383000</v>
      </c>
      <c r="Q83" s="23">
        <f t="shared" si="20"/>
        <v>12399500</v>
      </c>
      <c r="R83" s="23">
        <f t="shared" si="21"/>
        <v>8555233</v>
      </c>
      <c r="S83" s="22">
        <v>0</v>
      </c>
    </row>
    <row r="84" spans="1:19" ht="47.25" x14ac:dyDescent="0.25">
      <c r="A84" s="22" t="s">
        <v>4</v>
      </c>
      <c r="B84" s="22">
        <v>700410</v>
      </c>
      <c r="C84" s="7" t="s">
        <v>530</v>
      </c>
      <c r="D84" s="22"/>
      <c r="E84" s="22">
        <v>2.3199999999999998</v>
      </c>
      <c r="F84" s="23">
        <f t="shared" si="13"/>
        <v>250559.99999999997</v>
      </c>
      <c r="G84" s="23">
        <f t="shared" si="14"/>
        <v>110431.99999999999</v>
      </c>
      <c r="H84" s="22">
        <v>1.1599999999999999</v>
      </c>
      <c r="I84" s="23">
        <f t="shared" si="15"/>
        <v>321320</v>
      </c>
      <c r="J84" s="23">
        <f t="shared" si="16"/>
        <v>130615.99999999999</v>
      </c>
      <c r="K84" s="22">
        <v>1.1599999999999999</v>
      </c>
      <c r="L84" s="31">
        <f t="shared" si="11"/>
        <v>241047.99999999997</v>
      </c>
      <c r="M84" s="31">
        <f t="shared" si="12"/>
        <v>571880</v>
      </c>
      <c r="N84" s="12">
        <f t="shared" si="17"/>
        <v>403146.4</v>
      </c>
      <c r="O84" s="23">
        <f t="shared" si="18"/>
        <v>243599.99999999997</v>
      </c>
      <c r="P84" s="23">
        <f t="shared" si="19"/>
        <v>301600</v>
      </c>
      <c r="Q84" s="23">
        <f t="shared" si="20"/>
        <v>545200</v>
      </c>
      <c r="R84" s="23">
        <f t="shared" si="21"/>
        <v>376466.4</v>
      </c>
      <c r="S84" s="22">
        <v>0</v>
      </c>
    </row>
    <row r="85" spans="1:19" ht="47.25" x14ac:dyDescent="0.25">
      <c r="A85" s="22" t="s">
        <v>4</v>
      </c>
      <c r="B85" s="22">
        <v>700415</v>
      </c>
      <c r="C85" s="7" t="s">
        <v>531</v>
      </c>
      <c r="D85" s="22"/>
      <c r="E85" s="22">
        <v>3.96</v>
      </c>
      <c r="F85" s="23">
        <f t="shared" si="13"/>
        <v>427680</v>
      </c>
      <c r="G85" s="23">
        <f t="shared" si="14"/>
        <v>188496</v>
      </c>
      <c r="H85" s="22">
        <v>1.98</v>
      </c>
      <c r="I85" s="23">
        <f t="shared" si="15"/>
        <v>548460</v>
      </c>
      <c r="J85" s="23">
        <f t="shared" si="16"/>
        <v>222948</v>
      </c>
      <c r="K85" s="22">
        <v>1.98</v>
      </c>
      <c r="L85" s="31">
        <f t="shared" si="11"/>
        <v>411444</v>
      </c>
      <c r="M85" s="31">
        <f t="shared" si="12"/>
        <v>976140</v>
      </c>
      <c r="N85" s="12">
        <f t="shared" si="17"/>
        <v>688129.2</v>
      </c>
      <c r="O85" s="23">
        <f t="shared" si="18"/>
        <v>415800</v>
      </c>
      <c r="P85" s="23">
        <f t="shared" si="19"/>
        <v>514800</v>
      </c>
      <c r="Q85" s="23">
        <f t="shared" si="20"/>
        <v>930600</v>
      </c>
      <c r="R85" s="23">
        <f t="shared" si="21"/>
        <v>642589.19999999995</v>
      </c>
      <c r="S85" s="22">
        <v>0</v>
      </c>
    </row>
    <row r="86" spans="1:19" ht="47.25" x14ac:dyDescent="0.25">
      <c r="A86" s="22" t="s">
        <v>4</v>
      </c>
      <c r="B86" s="22">
        <v>700420</v>
      </c>
      <c r="C86" s="7" t="s">
        <v>532</v>
      </c>
      <c r="D86" s="22"/>
      <c r="E86" s="22">
        <v>1.49</v>
      </c>
      <c r="F86" s="23">
        <f t="shared" si="13"/>
        <v>155520</v>
      </c>
      <c r="G86" s="23">
        <f t="shared" si="14"/>
        <v>68544</v>
      </c>
      <c r="H86" s="22">
        <v>0.72</v>
      </c>
      <c r="I86" s="23">
        <f t="shared" si="15"/>
        <v>213290</v>
      </c>
      <c r="J86" s="23">
        <f t="shared" si="16"/>
        <v>86702</v>
      </c>
      <c r="K86" s="22">
        <v>0.77</v>
      </c>
      <c r="L86" s="31">
        <f t="shared" si="11"/>
        <v>155246</v>
      </c>
      <c r="M86" s="31">
        <f t="shared" si="12"/>
        <v>368810</v>
      </c>
      <c r="N86" s="12">
        <f t="shared" si="17"/>
        <v>260137.8</v>
      </c>
      <c r="O86" s="23">
        <f t="shared" si="18"/>
        <v>151200</v>
      </c>
      <c r="P86" s="23">
        <f t="shared" si="19"/>
        <v>200200</v>
      </c>
      <c r="Q86" s="23">
        <f t="shared" si="20"/>
        <v>351400</v>
      </c>
      <c r="R86" s="23">
        <f t="shared" si="21"/>
        <v>242727.8</v>
      </c>
      <c r="S86" s="22">
        <v>0</v>
      </c>
    </row>
    <row r="87" spans="1:19" ht="31.5" x14ac:dyDescent="0.25">
      <c r="A87" s="22" t="s">
        <v>4</v>
      </c>
      <c r="B87" s="22">
        <v>700425</v>
      </c>
      <c r="C87" s="7" t="s">
        <v>533</v>
      </c>
      <c r="D87" s="22"/>
      <c r="E87" s="22">
        <v>2.06</v>
      </c>
      <c r="F87" s="23">
        <f t="shared" si="13"/>
        <v>222480</v>
      </c>
      <c r="G87" s="23">
        <f t="shared" si="14"/>
        <v>98056</v>
      </c>
      <c r="H87" s="22">
        <v>1.03</v>
      </c>
      <c r="I87" s="23">
        <f t="shared" si="15"/>
        <v>285310</v>
      </c>
      <c r="J87" s="23">
        <f t="shared" si="16"/>
        <v>115978</v>
      </c>
      <c r="K87" s="22">
        <v>1.03</v>
      </c>
      <c r="L87" s="31">
        <f t="shared" si="11"/>
        <v>214034</v>
      </c>
      <c r="M87" s="31">
        <f t="shared" si="12"/>
        <v>507790</v>
      </c>
      <c r="N87" s="12">
        <f t="shared" si="17"/>
        <v>357966.2</v>
      </c>
      <c r="O87" s="23">
        <f t="shared" si="18"/>
        <v>216300</v>
      </c>
      <c r="P87" s="23">
        <f t="shared" si="19"/>
        <v>267800</v>
      </c>
      <c r="Q87" s="23">
        <f t="shared" si="20"/>
        <v>484100</v>
      </c>
      <c r="R87" s="23">
        <f t="shared" si="21"/>
        <v>334276.2</v>
      </c>
      <c r="S87" s="22">
        <v>0</v>
      </c>
    </row>
    <row r="88" spans="1:19" ht="31.5" x14ac:dyDescent="0.25">
      <c r="A88" s="22" t="s">
        <v>4</v>
      </c>
      <c r="B88" s="22">
        <v>700430</v>
      </c>
      <c r="C88" s="7" t="s">
        <v>534</v>
      </c>
      <c r="D88" s="22"/>
      <c r="E88" s="22">
        <v>2.98</v>
      </c>
      <c r="F88" s="23">
        <f t="shared" si="13"/>
        <v>321840</v>
      </c>
      <c r="G88" s="23">
        <f t="shared" si="14"/>
        <v>141848</v>
      </c>
      <c r="H88" s="22">
        <v>1.49</v>
      </c>
      <c r="I88" s="23">
        <f t="shared" si="15"/>
        <v>412730</v>
      </c>
      <c r="J88" s="23">
        <f t="shared" si="16"/>
        <v>167774</v>
      </c>
      <c r="K88" s="22">
        <v>1.49</v>
      </c>
      <c r="L88" s="31">
        <f t="shared" si="11"/>
        <v>309622</v>
      </c>
      <c r="M88" s="31">
        <f t="shared" si="12"/>
        <v>734570</v>
      </c>
      <c r="N88" s="12">
        <f t="shared" si="17"/>
        <v>517834.6</v>
      </c>
      <c r="O88" s="23">
        <f t="shared" si="18"/>
        <v>312900</v>
      </c>
      <c r="P88" s="23">
        <f t="shared" si="19"/>
        <v>387400</v>
      </c>
      <c r="Q88" s="23">
        <f t="shared" si="20"/>
        <v>700300</v>
      </c>
      <c r="R88" s="23">
        <f t="shared" si="21"/>
        <v>483564.6</v>
      </c>
      <c r="S88" s="22">
        <v>0</v>
      </c>
    </row>
    <row r="89" spans="1:19" ht="31.5" x14ac:dyDescent="0.25">
      <c r="A89" s="22" t="s">
        <v>4</v>
      </c>
      <c r="B89" s="22">
        <v>700435</v>
      </c>
      <c r="C89" s="7" t="s">
        <v>535</v>
      </c>
      <c r="D89" s="22"/>
      <c r="E89" s="22">
        <v>2.98</v>
      </c>
      <c r="F89" s="23">
        <f t="shared" si="13"/>
        <v>321840</v>
      </c>
      <c r="G89" s="23">
        <f t="shared" si="14"/>
        <v>141848</v>
      </c>
      <c r="H89" s="22">
        <v>1.49</v>
      </c>
      <c r="I89" s="23">
        <f t="shared" si="15"/>
        <v>412730</v>
      </c>
      <c r="J89" s="23">
        <f t="shared" si="16"/>
        <v>167774</v>
      </c>
      <c r="K89" s="22">
        <v>1.49</v>
      </c>
      <c r="L89" s="31">
        <f t="shared" si="11"/>
        <v>309622</v>
      </c>
      <c r="M89" s="31">
        <f t="shared" si="12"/>
        <v>734570</v>
      </c>
      <c r="N89" s="12">
        <f t="shared" si="17"/>
        <v>517834.6</v>
      </c>
      <c r="O89" s="23">
        <f t="shared" si="18"/>
        <v>312900</v>
      </c>
      <c r="P89" s="23">
        <f t="shared" si="19"/>
        <v>387400</v>
      </c>
      <c r="Q89" s="23">
        <f t="shared" si="20"/>
        <v>700300</v>
      </c>
      <c r="R89" s="23">
        <f t="shared" si="21"/>
        <v>483564.6</v>
      </c>
      <c r="S89" s="22">
        <v>0</v>
      </c>
    </row>
    <row r="90" spans="1:19" ht="47.25" x14ac:dyDescent="0.25">
      <c r="A90" s="22" t="s">
        <v>4</v>
      </c>
      <c r="B90" s="22">
        <v>700440</v>
      </c>
      <c r="C90" s="7" t="s">
        <v>536</v>
      </c>
      <c r="D90" s="22"/>
      <c r="E90" s="22">
        <v>5.48</v>
      </c>
      <c r="F90" s="23">
        <f t="shared" si="13"/>
        <v>591840</v>
      </c>
      <c r="G90" s="23">
        <f t="shared" si="14"/>
        <v>260848.00000000003</v>
      </c>
      <c r="H90" s="22">
        <v>2.74</v>
      </c>
      <c r="I90" s="23">
        <f t="shared" si="15"/>
        <v>758980.00000000012</v>
      </c>
      <c r="J90" s="23">
        <f t="shared" si="16"/>
        <v>308524</v>
      </c>
      <c r="K90" s="22">
        <v>2.74</v>
      </c>
      <c r="L90" s="31">
        <f t="shared" si="11"/>
        <v>569372</v>
      </c>
      <c r="M90" s="31">
        <f t="shared" si="12"/>
        <v>1350820</v>
      </c>
      <c r="N90" s="12">
        <f t="shared" si="17"/>
        <v>952259.60000000009</v>
      </c>
      <c r="O90" s="23">
        <f t="shared" si="18"/>
        <v>575400</v>
      </c>
      <c r="P90" s="23">
        <f t="shared" si="19"/>
        <v>712400</v>
      </c>
      <c r="Q90" s="23">
        <f t="shared" si="20"/>
        <v>1287800</v>
      </c>
      <c r="R90" s="23">
        <f t="shared" si="21"/>
        <v>889239.60000000009</v>
      </c>
      <c r="S90" s="22">
        <v>0</v>
      </c>
    </row>
    <row r="91" spans="1:19" ht="47.25" x14ac:dyDescent="0.25">
      <c r="A91" s="22" t="s">
        <v>4</v>
      </c>
      <c r="B91" s="22">
        <v>700445</v>
      </c>
      <c r="C91" s="7" t="s">
        <v>537</v>
      </c>
      <c r="D91" s="22"/>
      <c r="E91" s="22">
        <v>3.66</v>
      </c>
      <c r="F91" s="23">
        <f t="shared" si="13"/>
        <v>395280</v>
      </c>
      <c r="G91" s="23">
        <f t="shared" si="14"/>
        <v>174216</v>
      </c>
      <c r="H91" s="22">
        <v>1.83</v>
      </c>
      <c r="I91" s="23">
        <f t="shared" si="15"/>
        <v>506910</v>
      </c>
      <c r="J91" s="23">
        <f t="shared" si="16"/>
        <v>206058</v>
      </c>
      <c r="K91" s="22">
        <v>1.83</v>
      </c>
      <c r="L91" s="31">
        <f t="shared" si="11"/>
        <v>380274</v>
      </c>
      <c r="M91" s="31">
        <f t="shared" si="12"/>
        <v>902190</v>
      </c>
      <c r="N91" s="12">
        <f t="shared" si="17"/>
        <v>635998.19999999995</v>
      </c>
      <c r="O91" s="23">
        <f t="shared" si="18"/>
        <v>384300</v>
      </c>
      <c r="P91" s="23">
        <f t="shared" si="19"/>
        <v>475800</v>
      </c>
      <c r="Q91" s="23">
        <f t="shared" si="20"/>
        <v>860100</v>
      </c>
      <c r="R91" s="23">
        <f t="shared" si="21"/>
        <v>593908.19999999995</v>
      </c>
      <c r="S91" s="22">
        <v>0</v>
      </c>
    </row>
    <row r="92" spans="1:19" ht="47.25" x14ac:dyDescent="0.25">
      <c r="A92" s="22" t="s">
        <v>4</v>
      </c>
      <c r="B92" s="22">
        <v>700450</v>
      </c>
      <c r="C92" s="7" t="s">
        <v>538</v>
      </c>
      <c r="D92" s="22"/>
      <c r="E92" s="22">
        <v>2.3199999999999998</v>
      </c>
      <c r="F92" s="23">
        <f t="shared" si="13"/>
        <v>250559.99999999997</v>
      </c>
      <c r="G92" s="23">
        <f t="shared" si="14"/>
        <v>110431.99999999999</v>
      </c>
      <c r="H92" s="22">
        <v>1.1599999999999999</v>
      </c>
      <c r="I92" s="23">
        <f t="shared" si="15"/>
        <v>321320</v>
      </c>
      <c r="J92" s="23">
        <f t="shared" si="16"/>
        <v>130615.99999999999</v>
      </c>
      <c r="K92" s="22">
        <v>1.1599999999999999</v>
      </c>
      <c r="L92" s="31">
        <f t="shared" si="11"/>
        <v>241047.99999999997</v>
      </c>
      <c r="M92" s="31">
        <f t="shared" si="12"/>
        <v>571880</v>
      </c>
      <c r="N92" s="12">
        <f t="shared" si="17"/>
        <v>403146.4</v>
      </c>
      <c r="O92" s="23">
        <f t="shared" si="18"/>
        <v>243599.99999999997</v>
      </c>
      <c r="P92" s="23">
        <f t="shared" si="19"/>
        <v>301600</v>
      </c>
      <c r="Q92" s="23">
        <f t="shared" si="20"/>
        <v>545200</v>
      </c>
      <c r="R92" s="23">
        <f t="shared" si="21"/>
        <v>376466.4</v>
      </c>
      <c r="S92" s="22">
        <v>0</v>
      </c>
    </row>
    <row r="93" spans="1:19" ht="31.5" x14ac:dyDescent="0.25">
      <c r="A93" s="22" t="s">
        <v>4</v>
      </c>
      <c r="B93" s="22">
        <v>700455</v>
      </c>
      <c r="C93" s="7" t="s">
        <v>539</v>
      </c>
      <c r="D93" s="22"/>
      <c r="E93" s="22">
        <v>3.26</v>
      </c>
      <c r="F93" s="23">
        <f t="shared" si="13"/>
        <v>352080</v>
      </c>
      <c r="G93" s="23">
        <f t="shared" si="14"/>
        <v>155176</v>
      </c>
      <c r="H93" s="22">
        <v>1.63</v>
      </c>
      <c r="I93" s="23">
        <f t="shared" si="15"/>
        <v>451509.99999999994</v>
      </c>
      <c r="J93" s="23">
        <f t="shared" si="16"/>
        <v>183538</v>
      </c>
      <c r="K93" s="22">
        <v>1.63</v>
      </c>
      <c r="L93" s="31">
        <f t="shared" si="11"/>
        <v>338714</v>
      </c>
      <c r="M93" s="31">
        <f t="shared" si="12"/>
        <v>803590</v>
      </c>
      <c r="N93" s="12">
        <f t="shared" si="17"/>
        <v>566490.19999999995</v>
      </c>
      <c r="O93" s="23">
        <f t="shared" si="18"/>
        <v>342300</v>
      </c>
      <c r="P93" s="23">
        <f t="shared" si="19"/>
        <v>423800</v>
      </c>
      <c r="Q93" s="23">
        <f t="shared" si="20"/>
        <v>766100</v>
      </c>
      <c r="R93" s="23">
        <f t="shared" si="21"/>
        <v>529000.19999999995</v>
      </c>
      <c r="S93" s="22">
        <v>0</v>
      </c>
    </row>
    <row r="94" spans="1:19" ht="31.5" x14ac:dyDescent="0.25">
      <c r="A94" s="22" t="s">
        <v>4</v>
      </c>
      <c r="B94" s="22">
        <v>700460</v>
      </c>
      <c r="C94" s="7" t="s">
        <v>540</v>
      </c>
      <c r="D94" s="22"/>
      <c r="E94" s="22">
        <v>3.4</v>
      </c>
      <c r="F94" s="23">
        <f t="shared" si="13"/>
        <v>367200</v>
      </c>
      <c r="G94" s="23">
        <f t="shared" si="14"/>
        <v>161840</v>
      </c>
      <c r="H94" s="22">
        <v>1.7</v>
      </c>
      <c r="I94" s="23">
        <f t="shared" si="15"/>
        <v>470900</v>
      </c>
      <c r="J94" s="23">
        <f t="shared" si="16"/>
        <v>191420</v>
      </c>
      <c r="K94" s="22">
        <v>1.7</v>
      </c>
      <c r="L94" s="31">
        <f t="shared" si="11"/>
        <v>353260</v>
      </c>
      <c r="M94" s="31">
        <f t="shared" si="12"/>
        <v>838100</v>
      </c>
      <c r="N94" s="12">
        <f t="shared" si="17"/>
        <v>590818</v>
      </c>
      <c r="O94" s="23">
        <f t="shared" si="18"/>
        <v>357000</v>
      </c>
      <c r="P94" s="23">
        <f t="shared" si="19"/>
        <v>442000</v>
      </c>
      <c r="Q94" s="23">
        <f t="shared" si="20"/>
        <v>799000</v>
      </c>
      <c r="R94" s="23">
        <f t="shared" si="21"/>
        <v>551718</v>
      </c>
      <c r="S94" s="22">
        <v>0</v>
      </c>
    </row>
    <row r="95" spans="1:19" ht="31.5" x14ac:dyDescent="0.25">
      <c r="A95" s="22" t="s">
        <v>4</v>
      </c>
      <c r="B95" s="22">
        <v>700465</v>
      </c>
      <c r="C95" s="7" t="s">
        <v>541</v>
      </c>
      <c r="D95" s="22"/>
      <c r="E95" s="22">
        <v>1.6</v>
      </c>
      <c r="F95" s="23">
        <f t="shared" si="13"/>
        <v>164160</v>
      </c>
      <c r="G95" s="23">
        <f t="shared" si="14"/>
        <v>72352</v>
      </c>
      <c r="H95" s="22">
        <v>0.76</v>
      </c>
      <c r="I95" s="23">
        <f t="shared" si="15"/>
        <v>232680</v>
      </c>
      <c r="J95" s="23">
        <f t="shared" si="16"/>
        <v>94584</v>
      </c>
      <c r="K95" s="22">
        <v>0.84</v>
      </c>
      <c r="L95" s="31">
        <f t="shared" si="11"/>
        <v>166936</v>
      </c>
      <c r="M95" s="31">
        <f t="shared" si="12"/>
        <v>396840</v>
      </c>
      <c r="N95" s="12">
        <f t="shared" si="17"/>
        <v>279984.8</v>
      </c>
      <c r="O95" s="23">
        <f t="shared" si="18"/>
        <v>159600</v>
      </c>
      <c r="P95" s="23">
        <f t="shared" si="19"/>
        <v>218400</v>
      </c>
      <c r="Q95" s="23">
        <f t="shared" si="20"/>
        <v>378000</v>
      </c>
      <c r="R95" s="23">
        <f t="shared" si="21"/>
        <v>261144.8</v>
      </c>
      <c r="S95" s="22">
        <v>0</v>
      </c>
    </row>
    <row r="96" spans="1:19" ht="47.25" x14ac:dyDescent="0.25">
      <c r="A96" s="22" t="s">
        <v>6</v>
      </c>
      <c r="B96" s="22">
        <v>700466</v>
      </c>
      <c r="C96" s="7" t="s">
        <v>542</v>
      </c>
      <c r="D96" s="22"/>
      <c r="E96" s="22">
        <v>14</v>
      </c>
      <c r="F96" s="23">
        <f t="shared" si="13"/>
        <v>648000</v>
      </c>
      <c r="G96" s="23">
        <f t="shared" si="14"/>
        <v>285600</v>
      </c>
      <c r="H96" s="22">
        <v>3</v>
      </c>
      <c r="I96" s="23">
        <f t="shared" si="15"/>
        <v>3047000</v>
      </c>
      <c r="J96" s="23">
        <f t="shared" si="16"/>
        <v>1238600</v>
      </c>
      <c r="K96" s="22">
        <v>11</v>
      </c>
      <c r="L96" s="31">
        <f t="shared" si="11"/>
        <v>1524200</v>
      </c>
      <c r="M96" s="31">
        <f t="shared" si="12"/>
        <v>3695000</v>
      </c>
      <c r="N96" s="12">
        <f t="shared" si="17"/>
        <v>2628060</v>
      </c>
      <c r="O96" s="23">
        <f t="shared" si="18"/>
        <v>630000</v>
      </c>
      <c r="P96" s="23">
        <f t="shared" si="19"/>
        <v>2860000</v>
      </c>
      <c r="Q96" s="23">
        <f t="shared" si="20"/>
        <v>3490000</v>
      </c>
      <c r="R96" s="23">
        <f t="shared" si="21"/>
        <v>2423060</v>
      </c>
      <c r="S96" s="22">
        <v>0</v>
      </c>
    </row>
    <row r="97" spans="1:19" ht="94.5" x14ac:dyDescent="0.25">
      <c r="A97" s="22" t="s">
        <v>4</v>
      </c>
      <c r="B97" s="22">
        <v>700470</v>
      </c>
      <c r="C97" s="7" t="s">
        <v>543</v>
      </c>
      <c r="D97" s="7" t="s">
        <v>117</v>
      </c>
      <c r="E97" s="22">
        <v>9.6</v>
      </c>
      <c r="F97" s="23">
        <f t="shared" si="13"/>
        <v>993599.99999999988</v>
      </c>
      <c r="G97" s="23">
        <f t="shared" si="14"/>
        <v>437919.99999999994</v>
      </c>
      <c r="H97" s="22">
        <v>4.5999999999999996</v>
      </c>
      <c r="I97" s="23">
        <f t="shared" si="15"/>
        <v>1385000</v>
      </c>
      <c r="J97" s="23">
        <f t="shared" si="16"/>
        <v>563000</v>
      </c>
      <c r="K97" s="22">
        <v>5</v>
      </c>
      <c r="L97" s="31">
        <f t="shared" si="11"/>
        <v>1000920</v>
      </c>
      <c r="M97" s="31">
        <f t="shared" si="12"/>
        <v>2378600</v>
      </c>
      <c r="N97" s="12">
        <f t="shared" si="17"/>
        <v>1677956</v>
      </c>
      <c r="O97" s="23">
        <f t="shared" si="18"/>
        <v>965999.99999999988</v>
      </c>
      <c r="P97" s="23">
        <f t="shared" si="19"/>
        <v>1300000</v>
      </c>
      <c r="Q97" s="23">
        <f t="shared" si="20"/>
        <v>2266000</v>
      </c>
      <c r="R97" s="23">
        <f t="shared" si="21"/>
        <v>1565356</v>
      </c>
      <c r="S97" s="22">
        <v>0</v>
      </c>
    </row>
    <row r="98" spans="1:19" ht="94.5" x14ac:dyDescent="0.25">
      <c r="A98" s="22" t="s">
        <v>4</v>
      </c>
      <c r="B98" s="22">
        <v>700475</v>
      </c>
      <c r="C98" s="7" t="s">
        <v>544</v>
      </c>
      <c r="D98" s="7" t="s">
        <v>117</v>
      </c>
      <c r="E98" s="22">
        <v>9.6</v>
      </c>
      <c r="F98" s="23">
        <f t="shared" si="13"/>
        <v>993599.99999999988</v>
      </c>
      <c r="G98" s="23">
        <f t="shared" si="14"/>
        <v>437919.99999999994</v>
      </c>
      <c r="H98" s="22">
        <v>4.5999999999999996</v>
      </c>
      <c r="I98" s="23">
        <f t="shared" si="15"/>
        <v>1385000</v>
      </c>
      <c r="J98" s="23">
        <f t="shared" si="16"/>
        <v>563000</v>
      </c>
      <c r="K98" s="22">
        <v>5</v>
      </c>
      <c r="L98" s="31">
        <f t="shared" si="11"/>
        <v>1000920</v>
      </c>
      <c r="M98" s="31">
        <f t="shared" si="12"/>
        <v>2378600</v>
      </c>
      <c r="N98" s="12">
        <f t="shared" si="17"/>
        <v>1677956</v>
      </c>
      <c r="O98" s="23">
        <f t="shared" si="18"/>
        <v>965999.99999999988</v>
      </c>
      <c r="P98" s="23">
        <f t="shared" si="19"/>
        <v>1300000</v>
      </c>
      <c r="Q98" s="23">
        <f t="shared" si="20"/>
        <v>2266000</v>
      </c>
      <c r="R98" s="23">
        <f t="shared" si="21"/>
        <v>1565356</v>
      </c>
      <c r="S98" s="22">
        <v>0</v>
      </c>
    </row>
    <row r="99" spans="1:19" ht="94.5" x14ac:dyDescent="0.25">
      <c r="A99" s="22" t="s">
        <v>4</v>
      </c>
      <c r="B99" s="22">
        <v>700480</v>
      </c>
      <c r="C99" s="7" t="s">
        <v>545</v>
      </c>
      <c r="D99" s="7" t="s">
        <v>117</v>
      </c>
      <c r="E99" s="22">
        <v>9.6</v>
      </c>
      <c r="F99" s="23">
        <f t="shared" si="13"/>
        <v>993599.99999999988</v>
      </c>
      <c r="G99" s="23">
        <f t="shared" si="14"/>
        <v>437919.99999999994</v>
      </c>
      <c r="H99" s="22">
        <v>4.5999999999999996</v>
      </c>
      <c r="I99" s="23">
        <f t="shared" si="15"/>
        <v>1385000</v>
      </c>
      <c r="J99" s="23">
        <f t="shared" si="16"/>
        <v>563000</v>
      </c>
      <c r="K99" s="22">
        <v>5</v>
      </c>
      <c r="L99" s="31">
        <f t="shared" si="11"/>
        <v>1000920</v>
      </c>
      <c r="M99" s="31">
        <f t="shared" si="12"/>
        <v>2378600</v>
      </c>
      <c r="N99" s="12">
        <f t="shared" si="17"/>
        <v>1677956</v>
      </c>
      <c r="O99" s="23">
        <f t="shared" si="18"/>
        <v>965999.99999999988</v>
      </c>
      <c r="P99" s="23">
        <f t="shared" si="19"/>
        <v>1300000</v>
      </c>
      <c r="Q99" s="23">
        <f t="shared" si="20"/>
        <v>2266000</v>
      </c>
      <c r="R99" s="23">
        <f t="shared" si="21"/>
        <v>1565356</v>
      </c>
      <c r="S99" s="22">
        <v>0</v>
      </c>
    </row>
    <row r="100" spans="1:19" ht="94.5" x14ac:dyDescent="0.25">
      <c r="A100" s="22" t="s">
        <v>4</v>
      </c>
      <c r="B100" s="22">
        <v>700485</v>
      </c>
      <c r="C100" s="7" t="s">
        <v>546</v>
      </c>
      <c r="D100" s="7" t="s">
        <v>117</v>
      </c>
      <c r="E100" s="22">
        <v>11.9</v>
      </c>
      <c r="F100" s="23">
        <f t="shared" si="13"/>
        <v>1296000</v>
      </c>
      <c r="G100" s="23">
        <f t="shared" si="14"/>
        <v>571200</v>
      </c>
      <c r="H100" s="22">
        <v>6</v>
      </c>
      <c r="I100" s="23">
        <f t="shared" si="15"/>
        <v>1634300</v>
      </c>
      <c r="J100" s="23">
        <f t="shared" si="16"/>
        <v>664340</v>
      </c>
      <c r="K100" s="22">
        <v>5.9</v>
      </c>
      <c r="L100" s="31">
        <f t="shared" si="11"/>
        <v>1235540</v>
      </c>
      <c r="M100" s="31">
        <f t="shared" si="12"/>
        <v>2930300</v>
      </c>
      <c r="N100" s="12">
        <f t="shared" si="17"/>
        <v>2065422</v>
      </c>
      <c r="O100" s="23">
        <f t="shared" si="18"/>
        <v>1260000</v>
      </c>
      <c r="P100" s="23">
        <f t="shared" si="19"/>
        <v>1534000</v>
      </c>
      <c r="Q100" s="23">
        <f t="shared" si="20"/>
        <v>2794000</v>
      </c>
      <c r="R100" s="23">
        <f t="shared" si="21"/>
        <v>1929122</v>
      </c>
      <c r="S100" s="22">
        <v>0</v>
      </c>
    </row>
    <row r="101" spans="1:19" ht="94.5" x14ac:dyDescent="0.25">
      <c r="A101" s="22" t="s">
        <v>4</v>
      </c>
      <c r="B101" s="22">
        <v>700490</v>
      </c>
      <c r="C101" s="7" t="s">
        <v>547</v>
      </c>
      <c r="D101" s="7" t="s">
        <v>117</v>
      </c>
      <c r="E101" s="22">
        <v>15.8</v>
      </c>
      <c r="F101" s="23">
        <f t="shared" si="13"/>
        <v>1684800</v>
      </c>
      <c r="G101" s="23">
        <f t="shared" si="14"/>
        <v>742560</v>
      </c>
      <c r="H101" s="22">
        <v>7.8</v>
      </c>
      <c r="I101" s="23">
        <f t="shared" si="15"/>
        <v>2216000</v>
      </c>
      <c r="J101" s="23">
        <f t="shared" si="16"/>
        <v>900800</v>
      </c>
      <c r="K101" s="22">
        <v>8</v>
      </c>
      <c r="L101" s="31">
        <f t="shared" si="11"/>
        <v>1643360</v>
      </c>
      <c r="M101" s="31">
        <f t="shared" si="12"/>
        <v>3900800</v>
      </c>
      <c r="N101" s="12">
        <f t="shared" si="17"/>
        <v>2750448</v>
      </c>
      <c r="O101" s="23">
        <f t="shared" si="18"/>
        <v>1638000</v>
      </c>
      <c r="P101" s="23">
        <f t="shared" si="19"/>
        <v>2080000</v>
      </c>
      <c r="Q101" s="23">
        <f t="shared" si="20"/>
        <v>3718000</v>
      </c>
      <c r="R101" s="23">
        <f t="shared" si="21"/>
        <v>2567648</v>
      </c>
      <c r="S101" s="22">
        <v>0</v>
      </c>
    </row>
    <row r="102" spans="1:19" ht="31.5" x14ac:dyDescent="0.25">
      <c r="A102" s="22" t="s">
        <v>4</v>
      </c>
      <c r="B102" s="22">
        <v>700495</v>
      </c>
      <c r="C102" s="7" t="s">
        <v>548</v>
      </c>
      <c r="D102" s="7"/>
      <c r="E102" s="22">
        <v>7.4599999999999991</v>
      </c>
      <c r="F102" s="23">
        <f t="shared" si="13"/>
        <v>868319.99999999988</v>
      </c>
      <c r="G102" s="23">
        <f t="shared" si="14"/>
        <v>382703.99999999994</v>
      </c>
      <c r="H102" s="22">
        <v>4.0199999999999996</v>
      </c>
      <c r="I102" s="23">
        <f t="shared" si="15"/>
        <v>952880</v>
      </c>
      <c r="J102" s="23">
        <f t="shared" si="16"/>
        <v>387344</v>
      </c>
      <c r="K102" s="22">
        <v>3.44</v>
      </c>
      <c r="L102" s="31">
        <f t="shared" si="11"/>
        <v>770048</v>
      </c>
      <c r="M102" s="31">
        <f t="shared" si="12"/>
        <v>1821200</v>
      </c>
      <c r="N102" s="12">
        <f t="shared" si="17"/>
        <v>1282166.3999999999</v>
      </c>
      <c r="O102" s="23">
        <f t="shared" si="18"/>
        <v>844199.99999999988</v>
      </c>
      <c r="P102" s="23">
        <f t="shared" si="19"/>
        <v>894400</v>
      </c>
      <c r="Q102" s="23">
        <f t="shared" si="20"/>
        <v>1738600</v>
      </c>
      <c r="R102" s="23">
        <f t="shared" si="21"/>
        <v>1199566.3999999999</v>
      </c>
      <c r="S102" s="22">
        <v>0</v>
      </c>
    </row>
    <row r="103" spans="1:19" ht="31.5" x14ac:dyDescent="0.25">
      <c r="A103" s="22" t="s">
        <v>4</v>
      </c>
      <c r="B103" s="22">
        <v>700500</v>
      </c>
      <c r="C103" s="7" t="s">
        <v>549</v>
      </c>
      <c r="D103" s="7"/>
      <c r="E103" s="22">
        <v>1.64</v>
      </c>
      <c r="F103" s="23">
        <f t="shared" si="13"/>
        <v>177120</v>
      </c>
      <c r="G103" s="23">
        <f t="shared" si="14"/>
        <v>78064</v>
      </c>
      <c r="H103" s="22">
        <v>0.82</v>
      </c>
      <c r="I103" s="23">
        <f t="shared" si="15"/>
        <v>227140</v>
      </c>
      <c r="J103" s="23">
        <f t="shared" si="16"/>
        <v>92332</v>
      </c>
      <c r="K103" s="22">
        <v>0.82</v>
      </c>
      <c r="L103" s="31">
        <f t="shared" si="11"/>
        <v>170396</v>
      </c>
      <c r="M103" s="31">
        <f t="shared" si="12"/>
        <v>404260</v>
      </c>
      <c r="N103" s="12">
        <f t="shared" si="17"/>
        <v>284982.8</v>
      </c>
      <c r="O103" s="23">
        <f t="shared" si="18"/>
        <v>172200</v>
      </c>
      <c r="P103" s="23">
        <f t="shared" si="19"/>
        <v>213200</v>
      </c>
      <c r="Q103" s="23">
        <f t="shared" si="20"/>
        <v>385400</v>
      </c>
      <c r="R103" s="23">
        <f t="shared" si="21"/>
        <v>266122.8</v>
      </c>
      <c r="S103" s="22">
        <v>0</v>
      </c>
    </row>
    <row r="104" spans="1:19" ht="47.25" x14ac:dyDescent="0.25">
      <c r="A104" s="22" t="s">
        <v>4</v>
      </c>
      <c r="B104" s="22">
        <v>700505</v>
      </c>
      <c r="C104" s="7" t="s">
        <v>550</v>
      </c>
      <c r="D104" s="7"/>
      <c r="E104" s="22">
        <v>1.32</v>
      </c>
      <c r="F104" s="23">
        <f t="shared" si="13"/>
        <v>142560</v>
      </c>
      <c r="G104" s="23">
        <f t="shared" si="14"/>
        <v>62832</v>
      </c>
      <c r="H104" s="22">
        <v>0.66</v>
      </c>
      <c r="I104" s="23">
        <f t="shared" si="15"/>
        <v>182820</v>
      </c>
      <c r="J104" s="23">
        <f t="shared" si="16"/>
        <v>74316</v>
      </c>
      <c r="K104" s="22">
        <v>0.66</v>
      </c>
      <c r="L104" s="31">
        <f t="shared" si="11"/>
        <v>137148</v>
      </c>
      <c r="M104" s="31">
        <f t="shared" si="12"/>
        <v>325380</v>
      </c>
      <c r="N104" s="12">
        <f t="shared" si="17"/>
        <v>229376.40000000002</v>
      </c>
      <c r="O104" s="23">
        <f t="shared" si="18"/>
        <v>138600</v>
      </c>
      <c r="P104" s="23">
        <f t="shared" si="19"/>
        <v>171600</v>
      </c>
      <c r="Q104" s="23">
        <f t="shared" si="20"/>
        <v>310200</v>
      </c>
      <c r="R104" s="23">
        <f t="shared" si="21"/>
        <v>214196.40000000002</v>
      </c>
      <c r="S104" s="22">
        <v>0</v>
      </c>
    </row>
    <row r="105" spans="1:19" ht="31.5" x14ac:dyDescent="0.25">
      <c r="A105" s="22" t="s">
        <v>4</v>
      </c>
      <c r="B105" s="22">
        <v>700510</v>
      </c>
      <c r="C105" s="7" t="s">
        <v>551</v>
      </c>
      <c r="D105" s="7"/>
      <c r="E105" s="22">
        <v>1.6</v>
      </c>
      <c r="F105" s="23">
        <f t="shared" si="13"/>
        <v>164160</v>
      </c>
      <c r="G105" s="23">
        <f t="shared" si="14"/>
        <v>72352</v>
      </c>
      <c r="H105" s="22">
        <v>0.76</v>
      </c>
      <c r="I105" s="23">
        <f t="shared" si="15"/>
        <v>232680</v>
      </c>
      <c r="J105" s="23">
        <f t="shared" si="16"/>
        <v>94584</v>
      </c>
      <c r="K105" s="22">
        <v>0.84</v>
      </c>
      <c r="L105" s="31">
        <f t="shared" si="11"/>
        <v>166936</v>
      </c>
      <c r="M105" s="31">
        <f t="shared" si="12"/>
        <v>396840</v>
      </c>
      <c r="N105" s="12">
        <f t="shared" si="17"/>
        <v>279984.8</v>
      </c>
      <c r="O105" s="23">
        <f t="shared" si="18"/>
        <v>159600</v>
      </c>
      <c r="P105" s="23">
        <f t="shared" si="19"/>
        <v>218400</v>
      </c>
      <c r="Q105" s="23">
        <f t="shared" si="20"/>
        <v>378000</v>
      </c>
      <c r="R105" s="23">
        <f t="shared" si="21"/>
        <v>261144.8</v>
      </c>
      <c r="S105" s="22">
        <v>0</v>
      </c>
    </row>
    <row r="106" spans="1:19" ht="31.5" x14ac:dyDescent="0.25">
      <c r="A106" s="22" t="s">
        <v>4</v>
      </c>
      <c r="B106" s="22">
        <v>700515</v>
      </c>
      <c r="C106" s="7" t="s">
        <v>552</v>
      </c>
      <c r="D106" s="7"/>
      <c r="E106" s="22">
        <v>1.6</v>
      </c>
      <c r="F106" s="23">
        <f t="shared" si="13"/>
        <v>164160</v>
      </c>
      <c r="G106" s="23">
        <f t="shared" si="14"/>
        <v>72352</v>
      </c>
      <c r="H106" s="22">
        <v>0.76</v>
      </c>
      <c r="I106" s="23">
        <f t="shared" si="15"/>
        <v>232680</v>
      </c>
      <c r="J106" s="23">
        <f t="shared" si="16"/>
        <v>94584</v>
      </c>
      <c r="K106" s="22">
        <v>0.84</v>
      </c>
      <c r="L106" s="31">
        <f t="shared" si="11"/>
        <v>166936</v>
      </c>
      <c r="M106" s="31">
        <f t="shared" si="12"/>
        <v>396840</v>
      </c>
      <c r="N106" s="12">
        <f t="shared" si="17"/>
        <v>279984.8</v>
      </c>
      <c r="O106" s="23">
        <f t="shared" si="18"/>
        <v>159600</v>
      </c>
      <c r="P106" s="23">
        <f t="shared" si="19"/>
        <v>218400</v>
      </c>
      <c r="Q106" s="23">
        <f t="shared" si="20"/>
        <v>378000</v>
      </c>
      <c r="R106" s="23">
        <f t="shared" si="21"/>
        <v>261144.8</v>
      </c>
      <c r="S106" s="22">
        <v>0</v>
      </c>
    </row>
    <row r="107" spans="1:19" ht="31.5" x14ac:dyDescent="0.25">
      <c r="A107" s="22" t="s">
        <v>4</v>
      </c>
      <c r="B107" s="22">
        <v>700520</v>
      </c>
      <c r="C107" s="7" t="s">
        <v>553</v>
      </c>
      <c r="D107" s="7"/>
      <c r="E107" s="22">
        <v>1.32</v>
      </c>
      <c r="F107" s="23">
        <f t="shared" si="13"/>
        <v>142560</v>
      </c>
      <c r="G107" s="23">
        <f t="shared" si="14"/>
        <v>62832</v>
      </c>
      <c r="H107" s="22">
        <v>0.66</v>
      </c>
      <c r="I107" s="23">
        <f t="shared" si="15"/>
        <v>182820</v>
      </c>
      <c r="J107" s="23">
        <f t="shared" si="16"/>
        <v>74316</v>
      </c>
      <c r="K107" s="22">
        <v>0.66</v>
      </c>
      <c r="L107" s="31">
        <f t="shared" si="11"/>
        <v>137148</v>
      </c>
      <c r="M107" s="31">
        <f t="shared" si="12"/>
        <v>325380</v>
      </c>
      <c r="N107" s="12">
        <f t="shared" si="17"/>
        <v>229376.40000000002</v>
      </c>
      <c r="O107" s="23">
        <f t="shared" si="18"/>
        <v>138600</v>
      </c>
      <c r="P107" s="23">
        <f t="shared" si="19"/>
        <v>171600</v>
      </c>
      <c r="Q107" s="23">
        <f t="shared" si="20"/>
        <v>310200</v>
      </c>
      <c r="R107" s="23">
        <f t="shared" si="21"/>
        <v>214196.40000000002</v>
      </c>
      <c r="S107" s="22">
        <v>0</v>
      </c>
    </row>
    <row r="108" spans="1:19" ht="31.5" x14ac:dyDescent="0.25">
      <c r="A108" s="22" t="s">
        <v>4</v>
      </c>
      <c r="B108" s="22">
        <v>700525</v>
      </c>
      <c r="C108" s="7" t="s">
        <v>554</v>
      </c>
      <c r="D108" s="7"/>
      <c r="E108" s="22">
        <v>1.66</v>
      </c>
      <c r="F108" s="23">
        <f t="shared" si="13"/>
        <v>177120</v>
      </c>
      <c r="G108" s="23">
        <f t="shared" si="14"/>
        <v>78064</v>
      </c>
      <c r="H108" s="22">
        <v>0.82</v>
      </c>
      <c r="I108" s="23">
        <f t="shared" si="15"/>
        <v>232680</v>
      </c>
      <c r="J108" s="23">
        <f t="shared" si="16"/>
        <v>94584</v>
      </c>
      <c r="K108" s="22">
        <v>0.84</v>
      </c>
      <c r="L108" s="31">
        <f t="shared" si="11"/>
        <v>172648</v>
      </c>
      <c r="M108" s="31">
        <f t="shared" si="12"/>
        <v>409800</v>
      </c>
      <c r="N108" s="12">
        <f t="shared" si="17"/>
        <v>288946.40000000002</v>
      </c>
      <c r="O108" s="23">
        <f t="shared" si="18"/>
        <v>172200</v>
      </c>
      <c r="P108" s="23">
        <f t="shared" si="19"/>
        <v>218400</v>
      </c>
      <c r="Q108" s="23">
        <f t="shared" si="20"/>
        <v>390600</v>
      </c>
      <c r="R108" s="23">
        <f t="shared" si="21"/>
        <v>269746.40000000002</v>
      </c>
      <c r="S108" s="22">
        <v>0</v>
      </c>
    </row>
    <row r="109" spans="1:19" ht="31.5" x14ac:dyDescent="0.25">
      <c r="A109" s="22" t="s">
        <v>4</v>
      </c>
      <c r="B109" s="22">
        <v>700530</v>
      </c>
      <c r="C109" s="7" t="s">
        <v>555</v>
      </c>
      <c r="D109" s="7"/>
      <c r="E109" s="22">
        <v>1.32</v>
      </c>
      <c r="F109" s="23">
        <f t="shared" si="13"/>
        <v>142560</v>
      </c>
      <c r="G109" s="23">
        <f t="shared" si="14"/>
        <v>62832</v>
      </c>
      <c r="H109" s="22">
        <v>0.66</v>
      </c>
      <c r="I109" s="23">
        <f t="shared" si="15"/>
        <v>182820</v>
      </c>
      <c r="J109" s="23">
        <f t="shared" si="16"/>
        <v>74316</v>
      </c>
      <c r="K109" s="22">
        <v>0.66</v>
      </c>
      <c r="L109" s="31">
        <f t="shared" si="11"/>
        <v>137148</v>
      </c>
      <c r="M109" s="31">
        <f t="shared" si="12"/>
        <v>325380</v>
      </c>
      <c r="N109" s="12">
        <f t="shared" si="17"/>
        <v>229376.40000000002</v>
      </c>
      <c r="O109" s="23">
        <f t="shared" si="18"/>
        <v>138600</v>
      </c>
      <c r="P109" s="23">
        <f t="shared" si="19"/>
        <v>171600</v>
      </c>
      <c r="Q109" s="23">
        <f t="shared" si="20"/>
        <v>310200</v>
      </c>
      <c r="R109" s="23">
        <f t="shared" si="21"/>
        <v>214196.40000000002</v>
      </c>
      <c r="S109" s="22">
        <v>0</v>
      </c>
    </row>
    <row r="110" spans="1:19" ht="31.5" x14ac:dyDescent="0.25">
      <c r="A110" s="22" t="s">
        <v>4</v>
      </c>
      <c r="B110" s="22">
        <v>700535</v>
      </c>
      <c r="C110" s="7" t="s">
        <v>556</v>
      </c>
      <c r="D110" s="7"/>
      <c r="E110" s="22">
        <v>1.32</v>
      </c>
      <c r="F110" s="23">
        <f t="shared" si="13"/>
        <v>142560</v>
      </c>
      <c r="G110" s="23">
        <f t="shared" si="14"/>
        <v>62832</v>
      </c>
      <c r="H110" s="22">
        <v>0.66</v>
      </c>
      <c r="I110" s="23">
        <f t="shared" si="15"/>
        <v>182820</v>
      </c>
      <c r="J110" s="23">
        <f t="shared" si="16"/>
        <v>74316</v>
      </c>
      <c r="K110" s="22">
        <v>0.66</v>
      </c>
      <c r="L110" s="31">
        <f t="shared" si="11"/>
        <v>137148</v>
      </c>
      <c r="M110" s="31">
        <f t="shared" si="12"/>
        <v>325380</v>
      </c>
      <c r="N110" s="12">
        <f t="shared" si="17"/>
        <v>229376.40000000002</v>
      </c>
      <c r="O110" s="23">
        <f t="shared" si="18"/>
        <v>138600</v>
      </c>
      <c r="P110" s="23">
        <f t="shared" si="19"/>
        <v>171600</v>
      </c>
      <c r="Q110" s="23">
        <f t="shared" si="20"/>
        <v>310200</v>
      </c>
      <c r="R110" s="23">
        <f t="shared" si="21"/>
        <v>214196.40000000002</v>
      </c>
      <c r="S110" s="22">
        <v>0</v>
      </c>
    </row>
    <row r="111" spans="1:19" ht="31.5" x14ac:dyDescent="0.25">
      <c r="A111" s="22" t="s">
        <v>4</v>
      </c>
      <c r="B111" s="22">
        <v>700540</v>
      </c>
      <c r="C111" s="7" t="s">
        <v>557</v>
      </c>
      <c r="D111" s="7"/>
      <c r="E111" s="22">
        <v>1.66</v>
      </c>
      <c r="F111" s="23">
        <f t="shared" si="13"/>
        <v>177120</v>
      </c>
      <c r="G111" s="23">
        <f t="shared" si="14"/>
        <v>78064</v>
      </c>
      <c r="H111" s="22">
        <v>0.82</v>
      </c>
      <c r="I111" s="23">
        <f t="shared" si="15"/>
        <v>232680</v>
      </c>
      <c r="J111" s="23">
        <f t="shared" si="16"/>
        <v>94584</v>
      </c>
      <c r="K111" s="22">
        <v>0.84</v>
      </c>
      <c r="L111" s="31">
        <f t="shared" si="11"/>
        <v>172648</v>
      </c>
      <c r="M111" s="31">
        <f t="shared" si="12"/>
        <v>409800</v>
      </c>
      <c r="N111" s="12">
        <f t="shared" si="17"/>
        <v>288946.40000000002</v>
      </c>
      <c r="O111" s="23">
        <f t="shared" si="18"/>
        <v>172200</v>
      </c>
      <c r="P111" s="23">
        <f t="shared" si="19"/>
        <v>218400</v>
      </c>
      <c r="Q111" s="23">
        <f t="shared" si="20"/>
        <v>390600</v>
      </c>
      <c r="R111" s="23">
        <f t="shared" si="21"/>
        <v>269746.40000000002</v>
      </c>
      <c r="S111" s="22">
        <v>0</v>
      </c>
    </row>
    <row r="112" spans="1:19" ht="31.5" x14ac:dyDescent="0.25">
      <c r="A112" s="22" t="s">
        <v>4</v>
      </c>
      <c r="B112" s="22">
        <v>700545</v>
      </c>
      <c r="C112" s="7" t="s">
        <v>558</v>
      </c>
      <c r="D112" s="7"/>
      <c r="E112" s="22">
        <v>2.1800000000000002</v>
      </c>
      <c r="F112" s="23">
        <f t="shared" si="13"/>
        <v>235440.00000000003</v>
      </c>
      <c r="G112" s="23">
        <f t="shared" si="14"/>
        <v>103768.00000000001</v>
      </c>
      <c r="H112" s="22">
        <v>1.0900000000000001</v>
      </c>
      <c r="I112" s="23">
        <f t="shared" si="15"/>
        <v>301930</v>
      </c>
      <c r="J112" s="23">
        <f t="shared" si="16"/>
        <v>122734.00000000001</v>
      </c>
      <c r="K112" s="22">
        <v>1.0900000000000001</v>
      </c>
      <c r="L112" s="31">
        <f t="shared" si="11"/>
        <v>226502.00000000003</v>
      </c>
      <c r="M112" s="31">
        <f t="shared" si="12"/>
        <v>537370</v>
      </c>
      <c r="N112" s="12">
        <f t="shared" si="17"/>
        <v>378818.6</v>
      </c>
      <c r="O112" s="23">
        <f t="shared" si="18"/>
        <v>228900.00000000003</v>
      </c>
      <c r="P112" s="23">
        <f t="shared" si="19"/>
        <v>283400</v>
      </c>
      <c r="Q112" s="23">
        <f t="shared" si="20"/>
        <v>512300</v>
      </c>
      <c r="R112" s="23">
        <f t="shared" si="21"/>
        <v>353748.6</v>
      </c>
      <c r="S112" s="22">
        <v>0</v>
      </c>
    </row>
    <row r="113" spans="1:19" ht="31.5" x14ac:dyDescent="0.25">
      <c r="A113" s="22" t="s">
        <v>4</v>
      </c>
      <c r="B113" s="22">
        <v>700550</v>
      </c>
      <c r="C113" s="7" t="s">
        <v>559</v>
      </c>
      <c r="D113" s="7"/>
      <c r="E113" s="22">
        <v>1.32</v>
      </c>
      <c r="F113" s="23">
        <f t="shared" si="13"/>
        <v>142560</v>
      </c>
      <c r="G113" s="23">
        <f t="shared" si="14"/>
        <v>62832</v>
      </c>
      <c r="H113" s="22">
        <v>0.66</v>
      </c>
      <c r="I113" s="23">
        <f t="shared" si="15"/>
        <v>182820</v>
      </c>
      <c r="J113" s="23">
        <f t="shared" si="16"/>
        <v>74316</v>
      </c>
      <c r="K113" s="22">
        <v>0.66</v>
      </c>
      <c r="L113" s="31">
        <f t="shared" si="11"/>
        <v>137148</v>
      </c>
      <c r="M113" s="31">
        <f t="shared" si="12"/>
        <v>325380</v>
      </c>
      <c r="N113" s="12">
        <f t="shared" si="17"/>
        <v>229376.40000000002</v>
      </c>
      <c r="O113" s="23">
        <f t="shared" si="18"/>
        <v>138600</v>
      </c>
      <c r="P113" s="23">
        <f t="shared" si="19"/>
        <v>171600</v>
      </c>
      <c r="Q113" s="23">
        <f t="shared" si="20"/>
        <v>310200</v>
      </c>
      <c r="R113" s="23">
        <f t="shared" si="21"/>
        <v>214196.40000000002</v>
      </c>
      <c r="S113" s="22">
        <v>0</v>
      </c>
    </row>
    <row r="114" spans="1:19" ht="31.5" x14ac:dyDescent="0.25">
      <c r="A114" s="22" t="s">
        <v>4</v>
      </c>
      <c r="B114" s="22">
        <v>700555</v>
      </c>
      <c r="C114" s="7" t="s">
        <v>560</v>
      </c>
      <c r="D114" s="7"/>
      <c r="E114" s="22">
        <v>1.63</v>
      </c>
      <c r="F114" s="23">
        <f t="shared" si="13"/>
        <v>170640</v>
      </c>
      <c r="G114" s="23">
        <f t="shared" si="14"/>
        <v>75208</v>
      </c>
      <c r="H114" s="22">
        <v>0.79</v>
      </c>
      <c r="I114" s="23">
        <f t="shared" si="15"/>
        <v>232680</v>
      </c>
      <c r="J114" s="23">
        <f t="shared" si="16"/>
        <v>94584</v>
      </c>
      <c r="K114" s="22">
        <v>0.84</v>
      </c>
      <c r="L114" s="31">
        <f t="shared" si="11"/>
        <v>169792</v>
      </c>
      <c r="M114" s="31">
        <f t="shared" si="12"/>
        <v>403320</v>
      </c>
      <c r="N114" s="12">
        <f t="shared" si="17"/>
        <v>284465.59999999998</v>
      </c>
      <c r="O114" s="23">
        <f t="shared" si="18"/>
        <v>165900</v>
      </c>
      <c r="P114" s="23">
        <f t="shared" si="19"/>
        <v>218400</v>
      </c>
      <c r="Q114" s="23">
        <f t="shared" si="20"/>
        <v>384300</v>
      </c>
      <c r="R114" s="23">
        <f t="shared" si="21"/>
        <v>265445.59999999998</v>
      </c>
      <c r="S114" s="22">
        <v>0</v>
      </c>
    </row>
    <row r="115" spans="1:19" ht="19.5" x14ac:dyDescent="0.25">
      <c r="A115" s="22" t="s">
        <v>4</v>
      </c>
      <c r="B115" s="22">
        <v>700560</v>
      </c>
      <c r="C115" s="7" t="s">
        <v>561</v>
      </c>
      <c r="D115" s="22"/>
      <c r="E115" s="22">
        <v>9.11</v>
      </c>
      <c r="F115" s="23">
        <f t="shared" si="13"/>
        <v>950400.00000000012</v>
      </c>
      <c r="G115" s="23">
        <f t="shared" si="14"/>
        <v>418880.00000000006</v>
      </c>
      <c r="H115" s="22">
        <v>4.4000000000000004</v>
      </c>
      <c r="I115" s="23">
        <f t="shared" si="15"/>
        <v>1304670</v>
      </c>
      <c r="J115" s="23">
        <f t="shared" si="16"/>
        <v>530346</v>
      </c>
      <c r="K115" s="22">
        <v>4.71</v>
      </c>
      <c r="L115" s="31">
        <f t="shared" si="11"/>
        <v>949226</v>
      </c>
      <c r="M115" s="31">
        <f t="shared" si="12"/>
        <v>2255070</v>
      </c>
      <c r="N115" s="12">
        <f t="shared" si="17"/>
        <v>1590611.8</v>
      </c>
      <c r="O115" s="23">
        <f t="shared" si="18"/>
        <v>924000.00000000012</v>
      </c>
      <c r="P115" s="23">
        <f t="shared" si="19"/>
        <v>1224600</v>
      </c>
      <c r="Q115" s="23">
        <f t="shared" si="20"/>
        <v>2148600</v>
      </c>
      <c r="R115" s="23">
        <f t="shared" si="21"/>
        <v>1484141.8</v>
      </c>
      <c r="S115" s="22">
        <v>0</v>
      </c>
    </row>
    <row r="116" spans="1:19" ht="47.25" x14ac:dyDescent="0.25">
      <c r="A116" s="22" t="s">
        <v>4</v>
      </c>
      <c r="B116" s="22">
        <v>700565</v>
      </c>
      <c r="C116" s="7" t="s">
        <v>562</v>
      </c>
      <c r="D116" s="22"/>
      <c r="E116" s="22">
        <v>2.86</v>
      </c>
      <c r="F116" s="23">
        <f t="shared" si="13"/>
        <v>308880</v>
      </c>
      <c r="G116" s="23">
        <f t="shared" si="14"/>
        <v>136136</v>
      </c>
      <c r="H116" s="22">
        <v>1.43</v>
      </c>
      <c r="I116" s="23">
        <f t="shared" si="15"/>
        <v>396110</v>
      </c>
      <c r="J116" s="23">
        <f t="shared" si="16"/>
        <v>161018</v>
      </c>
      <c r="K116" s="22">
        <v>1.43</v>
      </c>
      <c r="L116" s="31">
        <f t="shared" si="11"/>
        <v>297154</v>
      </c>
      <c r="M116" s="31">
        <f t="shared" si="12"/>
        <v>704990</v>
      </c>
      <c r="N116" s="12">
        <f t="shared" si="17"/>
        <v>496982.2</v>
      </c>
      <c r="O116" s="23">
        <f t="shared" si="18"/>
        <v>300300</v>
      </c>
      <c r="P116" s="23">
        <f t="shared" si="19"/>
        <v>371800</v>
      </c>
      <c r="Q116" s="23">
        <f t="shared" si="20"/>
        <v>672100</v>
      </c>
      <c r="R116" s="23">
        <f t="shared" si="21"/>
        <v>464092.2</v>
      </c>
      <c r="S116" s="22">
        <v>0</v>
      </c>
    </row>
    <row r="117" spans="1:19" ht="31.5" x14ac:dyDescent="0.25">
      <c r="A117" s="22" t="s">
        <v>4</v>
      </c>
      <c r="B117" s="22">
        <v>700570</v>
      </c>
      <c r="C117" s="7" t="s">
        <v>563</v>
      </c>
      <c r="D117" s="22"/>
      <c r="E117" s="22">
        <v>1.78</v>
      </c>
      <c r="F117" s="23">
        <f t="shared" si="13"/>
        <v>192240</v>
      </c>
      <c r="G117" s="23">
        <f t="shared" si="14"/>
        <v>84728</v>
      </c>
      <c r="H117" s="22">
        <v>0.89</v>
      </c>
      <c r="I117" s="23">
        <f t="shared" si="15"/>
        <v>246530</v>
      </c>
      <c r="J117" s="23">
        <f t="shared" si="16"/>
        <v>100214</v>
      </c>
      <c r="K117" s="22">
        <v>0.89</v>
      </c>
      <c r="L117" s="31">
        <f t="shared" si="11"/>
        <v>184942</v>
      </c>
      <c r="M117" s="31">
        <f t="shared" si="12"/>
        <v>438770</v>
      </c>
      <c r="N117" s="12">
        <f t="shared" si="17"/>
        <v>309310.59999999998</v>
      </c>
      <c r="O117" s="23">
        <f t="shared" si="18"/>
        <v>186900</v>
      </c>
      <c r="P117" s="23">
        <f t="shared" si="19"/>
        <v>231400</v>
      </c>
      <c r="Q117" s="23">
        <f t="shared" si="20"/>
        <v>418300</v>
      </c>
      <c r="R117" s="23">
        <f t="shared" si="21"/>
        <v>288840.59999999998</v>
      </c>
      <c r="S117" s="22">
        <v>0</v>
      </c>
    </row>
    <row r="118" spans="1:19" ht="47.25" x14ac:dyDescent="0.25">
      <c r="A118" s="22" t="s">
        <v>4</v>
      </c>
      <c r="B118" s="22">
        <v>700575</v>
      </c>
      <c r="C118" s="7" t="s">
        <v>564</v>
      </c>
      <c r="D118" s="22"/>
      <c r="E118" s="22">
        <v>4.96</v>
      </c>
      <c r="F118" s="23">
        <f t="shared" si="13"/>
        <v>561600</v>
      </c>
      <c r="G118" s="23">
        <f t="shared" si="14"/>
        <v>247520</v>
      </c>
      <c r="H118" s="22">
        <v>2.6</v>
      </c>
      <c r="I118" s="23">
        <f t="shared" si="15"/>
        <v>653720</v>
      </c>
      <c r="J118" s="23">
        <f t="shared" si="16"/>
        <v>265736</v>
      </c>
      <c r="K118" s="22">
        <v>2.36</v>
      </c>
      <c r="L118" s="31">
        <f t="shared" si="11"/>
        <v>513256</v>
      </c>
      <c r="M118" s="31">
        <f t="shared" si="12"/>
        <v>1215320</v>
      </c>
      <c r="N118" s="12">
        <f t="shared" si="17"/>
        <v>856040.8</v>
      </c>
      <c r="O118" s="23">
        <f t="shared" si="18"/>
        <v>546000</v>
      </c>
      <c r="P118" s="23">
        <f t="shared" si="19"/>
        <v>613600</v>
      </c>
      <c r="Q118" s="23">
        <f t="shared" si="20"/>
        <v>1159600</v>
      </c>
      <c r="R118" s="23">
        <f t="shared" si="21"/>
        <v>800320.8</v>
      </c>
      <c r="S118" s="22">
        <v>0</v>
      </c>
    </row>
    <row r="119" spans="1:19" ht="31.5" x14ac:dyDescent="0.25">
      <c r="A119" s="22" t="s">
        <v>4</v>
      </c>
      <c r="B119" s="22">
        <v>700580</v>
      </c>
      <c r="C119" s="7" t="s">
        <v>565</v>
      </c>
      <c r="D119" s="22"/>
      <c r="E119" s="22">
        <v>1.6</v>
      </c>
      <c r="F119" s="23">
        <f t="shared" si="13"/>
        <v>164160</v>
      </c>
      <c r="G119" s="23">
        <f t="shared" si="14"/>
        <v>72352</v>
      </c>
      <c r="H119" s="22">
        <v>0.76</v>
      </c>
      <c r="I119" s="23">
        <f t="shared" si="15"/>
        <v>232680</v>
      </c>
      <c r="J119" s="23">
        <f t="shared" si="16"/>
        <v>94584</v>
      </c>
      <c r="K119" s="22">
        <v>0.84</v>
      </c>
      <c r="L119" s="31">
        <f t="shared" si="11"/>
        <v>166936</v>
      </c>
      <c r="M119" s="31">
        <f t="shared" si="12"/>
        <v>396840</v>
      </c>
      <c r="N119" s="12">
        <f t="shared" si="17"/>
        <v>279984.8</v>
      </c>
      <c r="O119" s="23">
        <f t="shared" si="18"/>
        <v>159600</v>
      </c>
      <c r="P119" s="23">
        <f t="shared" si="19"/>
        <v>218400</v>
      </c>
      <c r="Q119" s="23">
        <f t="shared" si="20"/>
        <v>378000</v>
      </c>
      <c r="R119" s="23">
        <f t="shared" si="21"/>
        <v>261144.8</v>
      </c>
      <c r="S119" s="22">
        <v>0</v>
      </c>
    </row>
    <row r="120" spans="1:19" ht="47.25" x14ac:dyDescent="0.25">
      <c r="A120" s="22" t="s">
        <v>4</v>
      </c>
      <c r="B120" s="22">
        <v>700585</v>
      </c>
      <c r="C120" s="7" t="s">
        <v>566</v>
      </c>
      <c r="D120" s="22"/>
      <c r="E120" s="22">
        <v>2.3199999999999998</v>
      </c>
      <c r="F120" s="23">
        <f t="shared" si="13"/>
        <v>250559.99999999997</v>
      </c>
      <c r="G120" s="23">
        <f t="shared" si="14"/>
        <v>110431.99999999999</v>
      </c>
      <c r="H120" s="22">
        <v>1.1599999999999999</v>
      </c>
      <c r="I120" s="23">
        <f t="shared" si="15"/>
        <v>321320</v>
      </c>
      <c r="J120" s="23">
        <f t="shared" si="16"/>
        <v>130615.99999999999</v>
      </c>
      <c r="K120" s="22">
        <v>1.1599999999999999</v>
      </c>
      <c r="L120" s="31">
        <f t="shared" si="11"/>
        <v>241047.99999999997</v>
      </c>
      <c r="M120" s="31">
        <f t="shared" si="12"/>
        <v>571880</v>
      </c>
      <c r="N120" s="12">
        <f t="shared" si="17"/>
        <v>403146.4</v>
      </c>
      <c r="O120" s="23">
        <f t="shared" si="18"/>
        <v>243599.99999999997</v>
      </c>
      <c r="P120" s="23">
        <f t="shared" si="19"/>
        <v>301600</v>
      </c>
      <c r="Q120" s="23">
        <f t="shared" si="20"/>
        <v>545200</v>
      </c>
      <c r="R120" s="23">
        <f t="shared" si="21"/>
        <v>376466.4</v>
      </c>
      <c r="S120" s="22">
        <v>0</v>
      </c>
    </row>
    <row r="121" spans="1:19" ht="47.25" x14ac:dyDescent="0.25">
      <c r="A121" s="22" t="s">
        <v>4</v>
      </c>
      <c r="B121" s="22">
        <v>700590</v>
      </c>
      <c r="C121" s="7" t="s">
        <v>567</v>
      </c>
      <c r="D121" s="22"/>
      <c r="E121" s="22">
        <v>1.72</v>
      </c>
      <c r="F121" s="23">
        <f t="shared" si="13"/>
        <v>179280</v>
      </c>
      <c r="G121" s="23">
        <f t="shared" si="14"/>
        <v>79016</v>
      </c>
      <c r="H121" s="22">
        <v>0.83</v>
      </c>
      <c r="I121" s="23">
        <f t="shared" si="15"/>
        <v>246530</v>
      </c>
      <c r="J121" s="23">
        <f t="shared" si="16"/>
        <v>100214</v>
      </c>
      <c r="K121" s="22">
        <v>0.89</v>
      </c>
      <c r="L121" s="31">
        <f t="shared" si="11"/>
        <v>179230</v>
      </c>
      <c r="M121" s="31">
        <f t="shared" si="12"/>
        <v>425810</v>
      </c>
      <c r="N121" s="12">
        <f t="shared" si="17"/>
        <v>300349</v>
      </c>
      <c r="O121" s="23">
        <f t="shared" si="18"/>
        <v>174300</v>
      </c>
      <c r="P121" s="23">
        <f t="shared" si="19"/>
        <v>231400</v>
      </c>
      <c r="Q121" s="23">
        <f t="shared" si="20"/>
        <v>405700</v>
      </c>
      <c r="R121" s="23">
        <f t="shared" si="21"/>
        <v>280239</v>
      </c>
      <c r="S121" s="22">
        <v>0</v>
      </c>
    </row>
    <row r="122" spans="1:19" ht="47.25" x14ac:dyDescent="0.25">
      <c r="A122" s="22" t="s">
        <v>4</v>
      </c>
      <c r="B122" s="22">
        <v>700595</v>
      </c>
      <c r="C122" s="7" t="s">
        <v>568</v>
      </c>
      <c r="D122" s="22"/>
      <c r="E122" s="22">
        <v>1.32</v>
      </c>
      <c r="F122" s="23">
        <f t="shared" si="13"/>
        <v>142560</v>
      </c>
      <c r="G122" s="23">
        <f t="shared" si="14"/>
        <v>62832</v>
      </c>
      <c r="H122" s="22">
        <v>0.66</v>
      </c>
      <c r="I122" s="23">
        <f t="shared" si="15"/>
        <v>182820</v>
      </c>
      <c r="J122" s="23">
        <f t="shared" si="16"/>
        <v>74316</v>
      </c>
      <c r="K122" s="22">
        <v>0.66</v>
      </c>
      <c r="L122" s="31">
        <f t="shared" si="11"/>
        <v>137148</v>
      </c>
      <c r="M122" s="31">
        <f t="shared" si="12"/>
        <v>325380</v>
      </c>
      <c r="N122" s="12">
        <f t="shared" si="17"/>
        <v>229376.40000000002</v>
      </c>
      <c r="O122" s="23">
        <f t="shared" si="18"/>
        <v>138600</v>
      </c>
      <c r="P122" s="23">
        <f t="shared" si="19"/>
        <v>171600</v>
      </c>
      <c r="Q122" s="23">
        <f t="shared" si="20"/>
        <v>310200</v>
      </c>
      <c r="R122" s="23">
        <f t="shared" si="21"/>
        <v>214196.40000000002</v>
      </c>
      <c r="S122" s="22">
        <v>0</v>
      </c>
    </row>
    <row r="123" spans="1:19" ht="47.25" x14ac:dyDescent="0.25">
      <c r="A123" s="22" t="s">
        <v>4</v>
      </c>
      <c r="B123" s="22">
        <v>700600</v>
      </c>
      <c r="C123" s="7" t="s">
        <v>569</v>
      </c>
      <c r="D123" s="22"/>
      <c r="E123" s="22">
        <v>1.9</v>
      </c>
      <c r="F123" s="23">
        <f t="shared" si="13"/>
        <v>205200</v>
      </c>
      <c r="G123" s="23">
        <f t="shared" si="14"/>
        <v>90440</v>
      </c>
      <c r="H123" s="22">
        <v>0.95</v>
      </c>
      <c r="I123" s="23">
        <f t="shared" si="15"/>
        <v>263150</v>
      </c>
      <c r="J123" s="23">
        <f t="shared" si="16"/>
        <v>106970</v>
      </c>
      <c r="K123" s="22">
        <v>0.95</v>
      </c>
      <c r="L123" s="31">
        <f t="shared" si="11"/>
        <v>197410</v>
      </c>
      <c r="M123" s="31">
        <f t="shared" si="12"/>
        <v>468350</v>
      </c>
      <c r="N123" s="12">
        <f t="shared" si="17"/>
        <v>330163</v>
      </c>
      <c r="O123" s="23">
        <f t="shared" si="18"/>
        <v>199500</v>
      </c>
      <c r="P123" s="23">
        <f t="shared" si="19"/>
        <v>247000</v>
      </c>
      <c r="Q123" s="23">
        <f t="shared" si="20"/>
        <v>446500</v>
      </c>
      <c r="R123" s="23">
        <f t="shared" si="21"/>
        <v>308313</v>
      </c>
      <c r="S123" s="22">
        <v>0</v>
      </c>
    </row>
    <row r="124" spans="1:19" ht="31.5" x14ac:dyDescent="0.25">
      <c r="A124" s="22" t="s">
        <v>4</v>
      </c>
      <c r="B124" s="22">
        <v>700605</v>
      </c>
      <c r="C124" s="7" t="s">
        <v>570</v>
      </c>
      <c r="D124" s="22"/>
      <c r="E124" s="22">
        <v>2.33</v>
      </c>
      <c r="F124" s="23">
        <f t="shared" si="13"/>
        <v>259200</v>
      </c>
      <c r="G124" s="23">
        <f t="shared" si="14"/>
        <v>114240</v>
      </c>
      <c r="H124" s="22">
        <v>1.2</v>
      </c>
      <c r="I124" s="23">
        <f t="shared" si="15"/>
        <v>313009.99999999994</v>
      </c>
      <c r="J124" s="23">
        <f t="shared" si="16"/>
        <v>127237.99999999999</v>
      </c>
      <c r="K124" s="22">
        <v>1.1299999999999999</v>
      </c>
      <c r="L124" s="31">
        <f t="shared" si="11"/>
        <v>241478</v>
      </c>
      <c r="M124" s="31">
        <f t="shared" si="12"/>
        <v>572210</v>
      </c>
      <c r="N124" s="12">
        <f t="shared" si="17"/>
        <v>403175.4</v>
      </c>
      <c r="O124" s="23">
        <f t="shared" si="18"/>
        <v>252000</v>
      </c>
      <c r="P124" s="23">
        <f t="shared" si="19"/>
        <v>293800</v>
      </c>
      <c r="Q124" s="23">
        <f t="shared" si="20"/>
        <v>545800</v>
      </c>
      <c r="R124" s="23">
        <f t="shared" si="21"/>
        <v>376765.4</v>
      </c>
      <c r="S124" s="22">
        <v>0</v>
      </c>
    </row>
    <row r="125" spans="1:19" ht="31.5" x14ac:dyDescent="0.25">
      <c r="A125" s="22" t="s">
        <v>4</v>
      </c>
      <c r="B125" s="22">
        <v>700610</v>
      </c>
      <c r="C125" s="7" t="s">
        <v>571</v>
      </c>
      <c r="D125" s="22"/>
      <c r="E125" s="22">
        <v>1.64</v>
      </c>
      <c r="F125" s="23">
        <f t="shared" si="13"/>
        <v>177120</v>
      </c>
      <c r="G125" s="23">
        <f t="shared" si="14"/>
        <v>78064</v>
      </c>
      <c r="H125" s="22">
        <v>0.82</v>
      </c>
      <c r="I125" s="23">
        <f t="shared" si="15"/>
        <v>227140</v>
      </c>
      <c r="J125" s="23">
        <f t="shared" si="16"/>
        <v>92332</v>
      </c>
      <c r="K125" s="22">
        <v>0.82</v>
      </c>
      <c r="L125" s="31">
        <f t="shared" si="11"/>
        <v>170396</v>
      </c>
      <c r="M125" s="31">
        <f t="shared" si="12"/>
        <v>404260</v>
      </c>
      <c r="N125" s="12">
        <f t="shared" si="17"/>
        <v>284982.8</v>
      </c>
      <c r="O125" s="23">
        <f t="shared" si="18"/>
        <v>172200</v>
      </c>
      <c r="P125" s="23">
        <f t="shared" si="19"/>
        <v>213200</v>
      </c>
      <c r="Q125" s="23">
        <f t="shared" si="20"/>
        <v>385400</v>
      </c>
      <c r="R125" s="23">
        <f t="shared" si="21"/>
        <v>266122.8</v>
      </c>
      <c r="S125" s="22">
        <v>0</v>
      </c>
    </row>
    <row r="126" spans="1:19" ht="19.5" x14ac:dyDescent="0.25">
      <c r="A126" s="22" t="s">
        <v>4</v>
      </c>
      <c r="B126" s="22">
        <v>700615</v>
      </c>
      <c r="C126" s="7" t="s">
        <v>572</v>
      </c>
      <c r="D126" s="22"/>
      <c r="E126" s="22">
        <v>1.98</v>
      </c>
      <c r="F126" s="23">
        <f t="shared" si="13"/>
        <v>213840</v>
      </c>
      <c r="G126" s="23">
        <f t="shared" si="14"/>
        <v>94248</v>
      </c>
      <c r="H126" s="22">
        <v>0.99</v>
      </c>
      <c r="I126" s="23">
        <f t="shared" si="15"/>
        <v>274230</v>
      </c>
      <c r="J126" s="23">
        <f t="shared" si="16"/>
        <v>111474</v>
      </c>
      <c r="K126" s="22">
        <v>0.99</v>
      </c>
      <c r="L126" s="31">
        <f t="shared" si="11"/>
        <v>205722</v>
      </c>
      <c r="M126" s="31">
        <f t="shared" si="12"/>
        <v>488070</v>
      </c>
      <c r="N126" s="12">
        <f t="shared" si="17"/>
        <v>344064.6</v>
      </c>
      <c r="O126" s="23">
        <f t="shared" si="18"/>
        <v>207900</v>
      </c>
      <c r="P126" s="23">
        <f t="shared" si="19"/>
        <v>257400</v>
      </c>
      <c r="Q126" s="23">
        <f t="shared" si="20"/>
        <v>465300</v>
      </c>
      <c r="R126" s="23">
        <f t="shared" si="21"/>
        <v>321294.59999999998</v>
      </c>
      <c r="S126" s="22">
        <v>0</v>
      </c>
    </row>
    <row r="127" spans="1:19" ht="19.5" x14ac:dyDescent="0.25">
      <c r="A127" s="22" t="s">
        <v>4</v>
      </c>
      <c r="B127" s="22">
        <v>700620</v>
      </c>
      <c r="C127" s="7" t="s">
        <v>573</v>
      </c>
      <c r="D127" s="22"/>
      <c r="E127" s="22">
        <v>1.32</v>
      </c>
      <c r="F127" s="23">
        <f t="shared" si="13"/>
        <v>142560</v>
      </c>
      <c r="G127" s="23">
        <f t="shared" si="14"/>
        <v>62832</v>
      </c>
      <c r="H127" s="22">
        <v>0.66</v>
      </c>
      <c r="I127" s="23">
        <f t="shared" si="15"/>
        <v>182820</v>
      </c>
      <c r="J127" s="23">
        <f t="shared" si="16"/>
        <v>74316</v>
      </c>
      <c r="K127" s="22">
        <v>0.66</v>
      </c>
      <c r="L127" s="31">
        <f t="shared" si="11"/>
        <v>137148</v>
      </c>
      <c r="M127" s="31">
        <f t="shared" si="12"/>
        <v>325380</v>
      </c>
      <c r="N127" s="12">
        <f t="shared" si="17"/>
        <v>229376.40000000002</v>
      </c>
      <c r="O127" s="23">
        <f t="shared" si="18"/>
        <v>138600</v>
      </c>
      <c r="P127" s="23">
        <f t="shared" si="19"/>
        <v>171600</v>
      </c>
      <c r="Q127" s="23">
        <f t="shared" si="20"/>
        <v>310200</v>
      </c>
      <c r="R127" s="23">
        <f t="shared" si="21"/>
        <v>214196.40000000002</v>
      </c>
      <c r="S127" s="22">
        <v>0</v>
      </c>
    </row>
    <row r="128" spans="1:19" ht="19.5" x14ac:dyDescent="0.25">
      <c r="A128" s="22" t="s">
        <v>4</v>
      </c>
      <c r="B128" s="22">
        <v>700625</v>
      </c>
      <c r="C128" s="7" t="s">
        <v>574</v>
      </c>
      <c r="D128" s="22"/>
      <c r="E128" s="22">
        <v>1.64</v>
      </c>
      <c r="F128" s="23">
        <f t="shared" si="13"/>
        <v>177120</v>
      </c>
      <c r="G128" s="23">
        <f t="shared" si="14"/>
        <v>78064</v>
      </c>
      <c r="H128" s="22">
        <v>0.82</v>
      </c>
      <c r="I128" s="23">
        <f t="shared" si="15"/>
        <v>227140</v>
      </c>
      <c r="J128" s="23">
        <f t="shared" si="16"/>
        <v>92332</v>
      </c>
      <c r="K128" s="22">
        <v>0.82</v>
      </c>
      <c r="L128" s="31">
        <f t="shared" si="11"/>
        <v>170396</v>
      </c>
      <c r="M128" s="31">
        <f t="shared" si="12"/>
        <v>404260</v>
      </c>
      <c r="N128" s="12">
        <f t="shared" si="17"/>
        <v>284982.8</v>
      </c>
      <c r="O128" s="23">
        <f t="shared" si="18"/>
        <v>172200</v>
      </c>
      <c r="P128" s="23">
        <f t="shared" si="19"/>
        <v>213200</v>
      </c>
      <c r="Q128" s="23">
        <f t="shared" si="20"/>
        <v>385400</v>
      </c>
      <c r="R128" s="23">
        <f t="shared" si="21"/>
        <v>266122.8</v>
      </c>
      <c r="S128" s="22">
        <v>0</v>
      </c>
    </row>
    <row r="129" spans="1:19" ht="31.5" x14ac:dyDescent="0.25">
      <c r="A129" s="22" t="s">
        <v>4</v>
      </c>
      <c r="B129" s="22">
        <v>700630</v>
      </c>
      <c r="C129" s="7" t="s">
        <v>575</v>
      </c>
      <c r="D129" s="22"/>
      <c r="E129" s="22">
        <v>2.0300000000000002</v>
      </c>
      <c r="F129" s="23">
        <f t="shared" si="13"/>
        <v>211680</v>
      </c>
      <c r="G129" s="23">
        <f t="shared" si="14"/>
        <v>93296</v>
      </c>
      <c r="H129" s="22">
        <v>0.98</v>
      </c>
      <c r="I129" s="23">
        <f t="shared" si="15"/>
        <v>290850</v>
      </c>
      <c r="J129" s="23">
        <f t="shared" si="16"/>
        <v>118230</v>
      </c>
      <c r="K129" s="22">
        <v>1.05</v>
      </c>
      <c r="L129" s="31">
        <f t="shared" si="11"/>
        <v>211526</v>
      </c>
      <c r="M129" s="31">
        <f t="shared" si="12"/>
        <v>502530</v>
      </c>
      <c r="N129" s="12">
        <f t="shared" si="17"/>
        <v>354461.80000000005</v>
      </c>
      <c r="O129" s="23">
        <f t="shared" si="18"/>
        <v>205800</v>
      </c>
      <c r="P129" s="23">
        <f t="shared" si="19"/>
        <v>273000</v>
      </c>
      <c r="Q129" s="23">
        <f t="shared" si="20"/>
        <v>478800</v>
      </c>
      <c r="R129" s="23">
        <f t="shared" si="21"/>
        <v>330731.80000000005</v>
      </c>
      <c r="S129" s="22">
        <v>0</v>
      </c>
    </row>
    <row r="130" spans="1:19" ht="31.5" x14ac:dyDescent="0.25">
      <c r="A130" s="22" t="s">
        <v>4</v>
      </c>
      <c r="B130" s="22">
        <v>700635</v>
      </c>
      <c r="C130" s="7" t="s">
        <v>576</v>
      </c>
      <c r="D130" s="22"/>
      <c r="E130" s="22">
        <v>2.1800000000000002</v>
      </c>
      <c r="F130" s="23">
        <f t="shared" si="13"/>
        <v>235440.00000000003</v>
      </c>
      <c r="G130" s="23">
        <f t="shared" si="14"/>
        <v>103768.00000000001</v>
      </c>
      <c r="H130" s="22">
        <v>1.0900000000000001</v>
      </c>
      <c r="I130" s="23">
        <f t="shared" si="15"/>
        <v>301930</v>
      </c>
      <c r="J130" s="23">
        <f t="shared" si="16"/>
        <v>122734.00000000001</v>
      </c>
      <c r="K130" s="22">
        <v>1.0900000000000001</v>
      </c>
      <c r="L130" s="31">
        <f t="shared" si="11"/>
        <v>226502.00000000003</v>
      </c>
      <c r="M130" s="31">
        <f t="shared" si="12"/>
        <v>537370</v>
      </c>
      <c r="N130" s="12">
        <f t="shared" si="17"/>
        <v>378818.6</v>
      </c>
      <c r="O130" s="23">
        <f t="shared" si="18"/>
        <v>228900.00000000003</v>
      </c>
      <c r="P130" s="23">
        <f t="shared" si="19"/>
        <v>283400</v>
      </c>
      <c r="Q130" s="23">
        <f t="shared" si="20"/>
        <v>512300</v>
      </c>
      <c r="R130" s="23">
        <f t="shared" si="21"/>
        <v>353748.6</v>
      </c>
      <c r="S130" s="22">
        <v>0</v>
      </c>
    </row>
    <row r="131" spans="1:19" ht="31.5" x14ac:dyDescent="0.25">
      <c r="A131" s="22" t="s">
        <v>4</v>
      </c>
      <c r="B131" s="22">
        <v>700640</v>
      </c>
      <c r="C131" s="7" t="s">
        <v>577</v>
      </c>
      <c r="D131" s="22"/>
      <c r="E131" s="22">
        <v>7.0500000000000007</v>
      </c>
      <c r="F131" s="23">
        <f t="shared" si="13"/>
        <v>786240</v>
      </c>
      <c r="G131" s="23">
        <f t="shared" si="14"/>
        <v>346528</v>
      </c>
      <c r="H131" s="22">
        <v>3.64</v>
      </c>
      <c r="I131" s="23">
        <f t="shared" si="15"/>
        <v>944570</v>
      </c>
      <c r="J131" s="23">
        <f t="shared" si="16"/>
        <v>383966</v>
      </c>
      <c r="K131" s="22">
        <v>3.41</v>
      </c>
      <c r="L131" s="31">
        <f>J131+G131</f>
        <v>730494</v>
      </c>
      <c r="M131" s="31">
        <f>I131+F131</f>
        <v>1730810</v>
      </c>
      <c r="N131" s="12">
        <f t="shared" si="17"/>
        <v>1219464.2</v>
      </c>
      <c r="O131" s="23">
        <f t="shared" si="18"/>
        <v>764400</v>
      </c>
      <c r="P131" s="23">
        <f t="shared" si="19"/>
        <v>886600</v>
      </c>
      <c r="Q131" s="23">
        <f t="shared" si="20"/>
        <v>1651000</v>
      </c>
      <c r="R131" s="23">
        <f t="shared" si="21"/>
        <v>1139654.2</v>
      </c>
      <c r="S131" s="22">
        <v>0</v>
      </c>
    </row>
    <row r="132" spans="1:19" ht="31.5" x14ac:dyDescent="0.25">
      <c r="A132" s="22" t="s">
        <v>4</v>
      </c>
      <c r="B132" s="22">
        <v>700645</v>
      </c>
      <c r="C132" s="7" t="s">
        <v>578</v>
      </c>
      <c r="D132" s="22"/>
      <c r="E132" s="22">
        <v>1.4100000000000001</v>
      </c>
      <c r="F132" s="23">
        <f>H132*216000</f>
        <v>144720</v>
      </c>
      <c r="G132" s="23">
        <f>H132*95200</f>
        <v>63784.000000000007</v>
      </c>
      <c r="H132" s="22">
        <v>0.67</v>
      </c>
      <c r="I132" s="23">
        <f>K132*277000</f>
        <v>204980</v>
      </c>
      <c r="J132" s="23">
        <f>112600*K132</f>
        <v>83324</v>
      </c>
      <c r="K132" s="22">
        <v>0.74</v>
      </c>
      <c r="L132" s="31">
        <f>J132+G132</f>
        <v>147108</v>
      </c>
      <c r="M132" s="31">
        <f>I132+F132</f>
        <v>349700</v>
      </c>
      <c r="N132" s="12">
        <f>M132-(L132*70%)</f>
        <v>246724.40000000002</v>
      </c>
      <c r="O132" s="23">
        <f t="shared" ref="O132:O135" si="22">H132*210000</f>
        <v>140700</v>
      </c>
      <c r="P132" s="23">
        <f t="shared" ref="P132:P135" si="23">K132*260000</f>
        <v>192400</v>
      </c>
      <c r="Q132" s="23">
        <f t="shared" ref="Q132:Q135" si="24">O132+P132</f>
        <v>333100</v>
      </c>
      <c r="R132" s="23">
        <f t="shared" ref="R132:R135" si="25">Q132-(L132*70%)</f>
        <v>230124.40000000002</v>
      </c>
      <c r="S132" s="22">
        <v>0</v>
      </c>
    </row>
    <row r="133" spans="1:19" ht="31.5" x14ac:dyDescent="0.25">
      <c r="A133" s="22" t="s">
        <v>4</v>
      </c>
      <c r="B133" s="22">
        <v>700650</v>
      </c>
      <c r="C133" s="7" t="s">
        <v>579</v>
      </c>
      <c r="D133" s="22"/>
      <c r="E133" s="22">
        <v>1.64</v>
      </c>
      <c r="F133" s="23">
        <f>H133*216000</f>
        <v>177120</v>
      </c>
      <c r="G133" s="23">
        <f>H133*95200</f>
        <v>78064</v>
      </c>
      <c r="H133" s="22">
        <v>0.82</v>
      </c>
      <c r="I133" s="23">
        <f>K133*277000</f>
        <v>227140</v>
      </c>
      <c r="J133" s="23">
        <f>112600*K133</f>
        <v>92332</v>
      </c>
      <c r="K133" s="22">
        <v>0.82</v>
      </c>
      <c r="L133" s="31">
        <f>J133+G133</f>
        <v>170396</v>
      </c>
      <c r="M133" s="31">
        <f>I133+F133</f>
        <v>404260</v>
      </c>
      <c r="N133" s="12">
        <f>M133-(L133*70%)</f>
        <v>284982.8</v>
      </c>
      <c r="O133" s="23">
        <f t="shared" si="22"/>
        <v>172200</v>
      </c>
      <c r="P133" s="23">
        <f t="shared" si="23"/>
        <v>213200</v>
      </c>
      <c r="Q133" s="23">
        <f t="shared" si="24"/>
        <v>385400</v>
      </c>
      <c r="R133" s="23">
        <f t="shared" si="25"/>
        <v>266122.8</v>
      </c>
      <c r="S133" s="22">
        <v>0</v>
      </c>
    </row>
    <row r="134" spans="1:19" ht="31.5" x14ac:dyDescent="0.25">
      <c r="A134" s="22" t="s">
        <v>4</v>
      </c>
      <c r="B134" s="22">
        <v>700655</v>
      </c>
      <c r="C134" s="7" t="s">
        <v>580</v>
      </c>
      <c r="D134" s="22"/>
      <c r="E134" s="22">
        <v>4.8699999999999992</v>
      </c>
      <c r="F134" s="23">
        <f>H134*216000</f>
        <v>600480</v>
      </c>
      <c r="G134" s="23">
        <f>H134*95200</f>
        <v>264656</v>
      </c>
      <c r="H134" s="22">
        <v>2.78</v>
      </c>
      <c r="I134" s="23">
        <f>K134*277000</f>
        <v>578930</v>
      </c>
      <c r="J134" s="23">
        <f>112600*K134</f>
        <v>235333.99999999997</v>
      </c>
      <c r="K134" s="22">
        <v>2.09</v>
      </c>
      <c r="L134" s="31">
        <f>J134+G134</f>
        <v>499990</v>
      </c>
      <c r="M134" s="31">
        <f>I134+F134</f>
        <v>1179410</v>
      </c>
      <c r="N134" s="12">
        <f>M134-(L134*70%)</f>
        <v>829417</v>
      </c>
      <c r="O134" s="23">
        <f t="shared" si="22"/>
        <v>583800</v>
      </c>
      <c r="P134" s="23">
        <f t="shared" si="23"/>
        <v>543400</v>
      </c>
      <c r="Q134" s="23">
        <f t="shared" si="24"/>
        <v>1127200</v>
      </c>
      <c r="R134" s="23">
        <f t="shared" si="25"/>
        <v>777207</v>
      </c>
      <c r="S134" s="22">
        <v>0</v>
      </c>
    </row>
    <row r="135" spans="1:19" ht="31.5" x14ac:dyDescent="0.25">
      <c r="A135" s="22" t="s">
        <v>4</v>
      </c>
      <c r="B135" s="22">
        <v>700660</v>
      </c>
      <c r="C135" s="7" t="s">
        <v>581</v>
      </c>
      <c r="D135" s="22"/>
      <c r="E135" s="22">
        <v>7.4499999999999993</v>
      </c>
      <c r="F135" s="23">
        <f>H135*216000</f>
        <v>1028160</v>
      </c>
      <c r="G135" s="23">
        <f>H135*95200</f>
        <v>453152</v>
      </c>
      <c r="H135" s="22">
        <v>4.76</v>
      </c>
      <c r="I135" s="23">
        <f>K135*277000</f>
        <v>745130</v>
      </c>
      <c r="J135" s="23">
        <f>112600*K135</f>
        <v>302894</v>
      </c>
      <c r="K135" s="22">
        <v>2.69</v>
      </c>
      <c r="L135" s="31">
        <f>J135+G135</f>
        <v>756046</v>
      </c>
      <c r="M135" s="31">
        <f>I135+F135</f>
        <v>1773290</v>
      </c>
      <c r="N135" s="12">
        <f>M135-(L135*70%)</f>
        <v>1244057.8</v>
      </c>
      <c r="O135" s="23">
        <f t="shared" si="22"/>
        <v>999600</v>
      </c>
      <c r="P135" s="23">
        <f t="shared" si="23"/>
        <v>699400</v>
      </c>
      <c r="Q135" s="23">
        <f t="shared" si="24"/>
        <v>1699000</v>
      </c>
      <c r="R135" s="23">
        <f t="shared" si="25"/>
        <v>1169767.8</v>
      </c>
      <c r="S135" s="22">
        <v>0</v>
      </c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72"/>
  <sheetViews>
    <sheetView rightToLeft="1" zoomScale="90" zoomScaleNormal="90" workbookViewId="0">
      <selection activeCell="H66" sqref="H66"/>
    </sheetView>
  </sheetViews>
  <sheetFormatPr defaultRowHeight="15" x14ac:dyDescent="0.25"/>
  <cols>
    <col min="1" max="1" width="6.5703125" style="78" customWidth="1"/>
    <col min="2" max="2" width="9.7109375" style="78" customWidth="1"/>
    <col min="3" max="3" width="48.7109375" style="80" customWidth="1"/>
    <col min="4" max="4" width="5.28515625" style="78" customWidth="1"/>
    <col min="5" max="5" width="11.5703125" style="78" customWidth="1"/>
    <col min="6" max="6" width="13.42578125" style="78" customWidth="1"/>
    <col min="7" max="7" width="13.5703125" style="78" customWidth="1"/>
    <col min="8" max="8" width="9.140625" style="78" customWidth="1"/>
    <col min="9" max="9" width="10.140625" style="78" hidden="1" customWidth="1"/>
    <col min="10" max="10" width="9.85546875" style="78" hidden="1" customWidth="1"/>
    <col min="11" max="11" width="9.28515625" style="78" bestFit="1" customWidth="1"/>
    <col min="12" max="12" width="15.85546875" style="78" customWidth="1"/>
    <col min="13" max="13" width="12.28515625" style="78" customWidth="1"/>
    <col min="14" max="14" width="13.42578125" style="78" customWidth="1"/>
    <col min="15" max="15" width="11.5703125" style="78" customWidth="1"/>
    <col min="16" max="16" width="12.5703125" style="78" customWidth="1"/>
    <col min="17" max="17" width="12.42578125" style="78" customWidth="1"/>
    <col min="18" max="18" width="12.5703125" style="78" customWidth="1"/>
    <col min="19" max="19" width="8" style="78" customWidth="1"/>
    <col min="20" max="16384" width="9.140625" style="78"/>
  </cols>
  <sheetData>
    <row r="1" spans="1:19" ht="22.5" x14ac:dyDescent="0.25">
      <c r="A1" s="77" t="s">
        <v>583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s="79" customFormat="1" ht="39" customHeight="1" x14ac:dyDescent="0.2">
      <c r="A2" s="1" t="s">
        <v>0</v>
      </c>
      <c r="B2" s="1" t="s">
        <v>12</v>
      </c>
      <c r="C2" s="1" t="s">
        <v>13</v>
      </c>
      <c r="D2" s="1" t="s">
        <v>1</v>
      </c>
      <c r="E2" s="1" t="s">
        <v>14</v>
      </c>
      <c r="F2" s="1" t="s">
        <v>29</v>
      </c>
      <c r="G2" s="1" t="s">
        <v>30</v>
      </c>
      <c r="H2" s="1" t="s">
        <v>15</v>
      </c>
      <c r="I2" s="1" t="s">
        <v>31</v>
      </c>
      <c r="J2" s="1" t="s">
        <v>32</v>
      </c>
      <c r="K2" s="1" t="s">
        <v>2</v>
      </c>
      <c r="L2" s="1" t="s">
        <v>16</v>
      </c>
      <c r="M2" s="1" t="s">
        <v>584</v>
      </c>
      <c r="N2" s="2" t="s">
        <v>656</v>
      </c>
      <c r="O2" s="2" t="s">
        <v>657</v>
      </c>
      <c r="P2" s="2" t="s">
        <v>25</v>
      </c>
      <c r="Q2" s="2" t="s">
        <v>11</v>
      </c>
      <c r="R2" s="43" t="s">
        <v>362</v>
      </c>
      <c r="S2" s="11" t="s">
        <v>17</v>
      </c>
    </row>
    <row r="3" spans="1:19" ht="19.5" x14ac:dyDescent="0.5">
      <c r="A3" s="63" t="s">
        <v>4</v>
      </c>
      <c r="B3" s="63">
        <v>704000</v>
      </c>
      <c r="C3" s="64" t="s">
        <v>585</v>
      </c>
      <c r="D3" s="63"/>
      <c r="E3" s="63">
        <v>8.34</v>
      </c>
      <c r="F3" s="65">
        <f t="shared" ref="F3:F66" si="0">H3*216000</f>
        <v>444960</v>
      </c>
      <c r="G3" s="65">
        <f t="shared" ref="G3:G66" si="1">H3*95200</f>
        <v>196112</v>
      </c>
      <c r="H3" s="63">
        <v>2.06</v>
      </c>
      <c r="I3" s="65">
        <f>K3*277000</f>
        <v>1739560</v>
      </c>
      <c r="J3" s="65">
        <f>112600*K3</f>
        <v>707128</v>
      </c>
      <c r="K3" s="63">
        <v>6.28</v>
      </c>
      <c r="L3" s="66">
        <f t="shared" ref="L3:L66" si="2">J3+G3</f>
        <v>903240</v>
      </c>
      <c r="M3" s="66">
        <f t="shared" ref="M3:M66" si="3">I3+F3</f>
        <v>2184520</v>
      </c>
      <c r="N3" s="65">
        <f t="shared" ref="N3:N66" si="4">M3-(L3*70%)</f>
        <v>1552252</v>
      </c>
      <c r="O3" s="65">
        <f>H3*210000</f>
        <v>432600</v>
      </c>
      <c r="P3" s="65">
        <f>K3*260000</f>
        <v>1632800</v>
      </c>
      <c r="Q3" s="65">
        <f>O3+P3</f>
        <v>2065400</v>
      </c>
      <c r="R3" s="65">
        <f>Q3-(L3*70%)</f>
        <v>1433132</v>
      </c>
      <c r="S3" s="26">
        <v>0</v>
      </c>
    </row>
    <row r="4" spans="1:19" ht="36.75" x14ac:dyDescent="0.5">
      <c r="A4" s="63" t="s">
        <v>4</v>
      </c>
      <c r="B4" s="63">
        <v>704005</v>
      </c>
      <c r="C4" s="64" t="s">
        <v>586</v>
      </c>
      <c r="D4" s="63"/>
      <c r="E4" s="63">
        <v>8.34</v>
      </c>
      <c r="F4" s="65">
        <f t="shared" si="0"/>
        <v>444960</v>
      </c>
      <c r="G4" s="65">
        <f t="shared" si="1"/>
        <v>196112</v>
      </c>
      <c r="H4" s="63">
        <v>2.06</v>
      </c>
      <c r="I4" s="65">
        <f t="shared" ref="I4:I67" si="5">K4*277000</f>
        <v>1739560</v>
      </c>
      <c r="J4" s="65">
        <f t="shared" ref="J4:J67" si="6">112600*K4</f>
        <v>707128</v>
      </c>
      <c r="K4" s="63">
        <v>6.28</v>
      </c>
      <c r="L4" s="66">
        <f t="shared" si="2"/>
        <v>903240</v>
      </c>
      <c r="M4" s="66">
        <f t="shared" si="3"/>
        <v>2184520</v>
      </c>
      <c r="N4" s="65">
        <f t="shared" si="4"/>
        <v>1552252</v>
      </c>
      <c r="O4" s="65">
        <f t="shared" ref="O4:O67" si="7">H4*210000</f>
        <v>432600</v>
      </c>
      <c r="P4" s="65">
        <f t="shared" ref="P4:P67" si="8">K4*260000</f>
        <v>1632800</v>
      </c>
      <c r="Q4" s="65">
        <f t="shared" ref="Q4:Q67" si="9">O4+P4</f>
        <v>2065400</v>
      </c>
      <c r="R4" s="65">
        <f t="shared" ref="R4:R67" si="10">Q4-(L4*70%)</f>
        <v>1433132</v>
      </c>
      <c r="S4" s="26">
        <v>0</v>
      </c>
    </row>
    <row r="5" spans="1:19" ht="36.75" x14ac:dyDescent="0.5">
      <c r="A5" s="63" t="s">
        <v>4</v>
      </c>
      <c r="B5" s="63">
        <v>704010</v>
      </c>
      <c r="C5" s="64" t="s">
        <v>587</v>
      </c>
      <c r="D5" s="63"/>
      <c r="E5" s="63">
        <v>8.34</v>
      </c>
      <c r="F5" s="65">
        <f t="shared" si="0"/>
        <v>444960</v>
      </c>
      <c r="G5" s="65">
        <f t="shared" si="1"/>
        <v>196112</v>
      </c>
      <c r="H5" s="63">
        <v>2.06</v>
      </c>
      <c r="I5" s="65">
        <f t="shared" si="5"/>
        <v>1739560</v>
      </c>
      <c r="J5" s="65">
        <f t="shared" si="6"/>
        <v>707128</v>
      </c>
      <c r="K5" s="63">
        <v>6.28</v>
      </c>
      <c r="L5" s="66">
        <f t="shared" si="2"/>
        <v>903240</v>
      </c>
      <c r="M5" s="66">
        <f t="shared" si="3"/>
        <v>2184520</v>
      </c>
      <c r="N5" s="65">
        <f t="shared" si="4"/>
        <v>1552252</v>
      </c>
      <c r="O5" s="65">
        <f t="shared" si="7"/>
        <v>432600</v>
      </c>
      <c r="P5" s="65">
        <f t="shared" si="8"/>
        <v>1632800</v>
      </c>
      <c r="Q5" s="65">
        <f t="shared" si="9"/>
        <v>2065400</v>
      </c>
      <c r="R5" s="65">
        <f t="shared" si="10"/>
        <v>1433132</v>
      </c>
      <c r="S5" s="26">
        <v>0</v>
      </c>
    </row>
    <row r="6" spans="1:19" ht="36.75" x14ac:dyDescent="0.5">
      <c r="A6" s="63" t="s">
        <v>4</v>
      </c>
      <c r="B6" s="63">
        <v>704015</v>
      </c>
      <c r="C6" s="64" t="s">
        <v>588</v>
      </c>
      <c r="D6" s="63"/>
      <c r="E6" s="63">
        <v>8.34</v>
      </c>
      <c r="F6" s="65">
        <f t="shared" si="0"/>
        <v>444960</v>
      </c>
      <c r="G6" s="65">
        <f t="shared" si="1"/>
        <v>196112</v>
      </c>
      <c r="H6" s="63">
        <v>2.06</v>
      </c>
      <c r="I6" s="65">
        <f t="shared" si="5"/>
        <v>1739560</v>
      </c>
      <c r="J6" s="65">
        <f t="shared" si="6"/>
        <v>707128</v>
      </c>
      <c r="K6" s="63">
        <v>6.28</v>
      </c>
      <c r="L6" s="66">
        <f t="shared" si="2"/>
        <v>903240</v>
      </c>
      <c r="M6" s="66">
        <f t="shared" si="3"/>
        <v>2184520</v>
      </c>
      <c r="N6" s="65">
        <f t="shared" si="4"/>
        <v>1552252</v>
      </c>
      <c r="O6" s="65">
        <f t="shared" si="7"/>
        <v>432600</v>
      </c>
      <c r="P6" s="65">
        <f t="shared" si="8"/>
        <v>1632800</v>
      </c>
      <c r="Q6" s="65">
        <f t="shared" si="9"/>
        <v>2065400</v>
      </c>
      <c r="R6" s="65">
        <f t="shared" si="10"/>
        <v>1433132</v>
      </c>
      <c r="S6" s="26">
        <v>0</v>
      </c>
    </row>
    <row r="7" spans="1:19" ht="36.75" x14ac:dyDescent="0.5">
      <c r="A7" s="63" t="s">
        <v>4</v>
      </c>
      <c r="B7" s="63">
        <v>704020</v>
      </c>
      <c r="C7" s="64" t="s">
        <v>589</v>
      </c>
      <c r="D7" s="63"/>
      <c r="E7" s="63">
        <v>8.34</v>
      </c>
      <c r="F7" s="65">
        <f t="shared" si="0"/>
        <v>444960</v>
      </c>
      <c r="G7" s="65">
        <f t="shared" si="1"/>
        <v>196112</v>
      </c>
      <c r="H7" s="63">
        <v>2.06</v>
      </c>
      <c r="I7" s="65">
        <f t="shared" si="5"/>
        <v>1739560</v>
      </c>
      <c r="J7" s="65">
        <f t="shared" si="6"/>
        <v>707128</v>
      </c>
      <c r="K7" s="63">
        <v>6.28</v>
      </c>
      <c r="L7" s="66">
        <f t="shared" si="2"/>
        <v>903240</v>
      </c>
      <c r="M7" s="66">
        <f t="shared" si="3"/>
        <v>2184520</v>
      </c>
      <c r="N7" s="65">
        <f t="shared" si="4"/>
        <v>1552252</v>
      </c>
      <c r="O7" s="65">
        <f t="shared" si="7"/>
        <v>432600</v>
      </c>
      <c r="P7" s="65">
        <f t="shared" si="8"/>
        <v>1632800</v>
      </c>
      <c r="Q7" s="65">
        <f t="shared" si="9"/>
        <v>2065400</v>
      </c>
      <c r="R7" s="65">
        <f t="shared" si="10"/>
        <v>1433132</v>
      </c>
      <c r="S7" s="26">
        <v>0</v>
      </c>
    </row>
    <row r="8" spans="1:19" ht="36.75" x14ac:dyDescent="0.5">
      <c r="A8" s="63" t="s">
        <v>4</v>
      </c>
      <c r="B8" s="63">
        <v>704025</v>
      </c>
      <c r="C8" s="64" t="s">
        <v>590</v>
      </c>
      <c r="D8" s="63"/>
      <c r="E8" s="63">
        <v>8.34</v>
      </c>
      <c r="F8" s="65">
        <f t="shared" si="0"/>
        <v>444960</v>
      </c>
      <c r="G8" s="65">
        <f t="shared" si="1"/>
        <v>196112</v>
      </c>
      <c r="H8" s="63">
        <v>2.06</v>
      </c>
      <c r="I8" s="65">
        <f t="shared" si="5"/>
        <v>1739560</v>
      </c>
      <c r="J8" s="65">
        <f t="shared" si="6"/>
        <v>707128</v>
      </c>
      <c r="K8" s="63">
        <v>6.28</v>
      </c>
      <c r="L8" s="66">
        <f t="shared" si="2"/>
        <v>903240</v>
      </c>
      <c r="M8" s="66">
        <f t="shared" si="3"/>
        <v>2184520</v>
      </c>
      <c r="N8" s="65">
        <f t="shared" si="4"/>
        <v>1552252</v>
      </c>
      <c r="O8" s="65">
        <f t="shared" si="7"/>
        <v>432600</v>
      </c>
      <c r="P8" s="65">
        <f t="shared" si="8"/>
        <v>1632800</v>
      </c>
      <c r="Q8" s="65">
        <f t="shared" si="9"/>
        <v>2065400</v>
      </c>
      <c r="R8" s="65">
        <f t="shared" si="10"/>
        <v>1433132</v>
      </c>
      <c r="S8" s="26">
        <v>0</v>
      </c>
    </row>
    <row r="9" spans="1:19" ht="19.5" x14ac:dyDescent="0.5">
      <c r="A9" s="63" t="s">
        <v>4</v>
      </c>
      <c r="B9" s="63">
        <v>704030</v>
      </c>
      <c r="C9" s="64" t="s">
        <v>591</v>
      </c>
      <c r="D9" s="63"/>
      <c r="E9" s="63">
        <v>8.34</v>
      </c>
      <c r="F9" s="65">
        <f t="shared" si="0"/>
        <v>444960</v>
      </c>
      <c r="G9" s="65">
        <f t="shared" si="1"/>
        <v>196112</v>
      </c>
      <c r="H9" s="63">
        <v>2.06</v>
      </c>
      <c r="I9" s="65">
        <f t="shared" si="5"/>
        <v>1739560</v>
      </c>
      <c r="J9" s="65">
        <f t="shared" si="6"/>
        <v>707128</v>
      </c>
      <c r="K9" s="63">
        <v>6.28</v>
      </c>
      <c r="L9" s="66">
        <f t="shared" si="2"/>
        <v>903240</v>
      </c>
      <c r="M9" s="66">
        <f t="shared" si="3"/>
        <v>2184520</v>
      </c>
      <c r="N9" s="65">
        <f t="shared" si="4"/>
        <v>1552252</v>
      </c>
      <c r="O9" s="65">
        <f t="shared" si="7"/>
        <v>432600</v>
      </c>
      <c r="P9" s="65">
        <f t="shared" si="8"/>
        <v>1632800</v>
      </c>
      <c r="Q9" s="65">
        <f t="shared" si="9"/>
        <v>2065400</v>
      </c>
      <c r="R9" s="65">
        <f t="shared" si="10"/>
        <v>1433132</v>
      </c>
      <c r="S9" s="26">
        <v>0</v>
      </c>
    </row>
    <row r="10" spans="1:19" ht="19.5" x14ac:dyDescent="0.5">
      <c r="A10" s="63" t="s">
        <v>4</v>
      </c>
      <c r="B10" s="63">
        <v>704035</v>
      </c>
      <c r="C10" s="64" t="s">
        <v>592</v>
      </c>
      <c r="D10" s="63"/>
      <c r="E10" s="63">
        <v>8.34</v>
      </c>
      <c r="F10" s="65">
        <f t="shared" si="0"/>
        <v>444960</v>
      </c>
      <c r="G10" s="65">
        <f t="shared" si="1"/>
        <v>196112</v>
      </c>
      <c r="H10" s="63">
        <v>2.06</v>
      </c>
      <c r="I10" s="65">
        <f t="shared" si="5"/>
        <v>1739560</v>
      </c>
      <c r="J10" s="65">
        <f t="shared" si="6"/>
        <v>707128</v>
      </c>
      <c r="K10" s="63">
        <v>6.28</v>
      </c>
      <c r="L10" s="66">
        <f t="shared" si="2"/>
        <v>903240</v>
      </c>
      <c r="M10" s="66">
        <f t="shared" si="3"/>
        <v>2184520</v>
      </c>
      <c r="N10" s="65">
        <f t="shared" si="4"/>
        <v>1552252</v>
      </c>
      <c r="O10" s="65">
        <f t="shared" si="7"/>
        <v>432600</v>
      </c>
      <c r="P10" s="65">
        <f t="shared" si="8"/>
        <v>1632800</v>
      </c>
      <c r="Q10" s="65">
        <f t="shared" si="9"/>
        <v>2065400</v>
      </c>
      <c r="R10" s="65">
        <f t="shared" si="10"/>
        <v>1433132</v>
      </c>
      <c r="S10" s="26">
        <v>0</v>
      </c>
    </row>
    <row r="11" spans="1:19" ht="19.5" x14ac:dyDescent="0.5">
      <c r="A11" s="63" t="s">
        <v>4</v>
      </c>
      <c r="B11" s="63">
        <v>704040</v>
      </c>
      <c r="C11" s="64" t="s">
        <v>593</v>
      </c>
      <c r="D11" s="63"/>
      <c r="E11" s="63">
        <v>8.34</v>
      </c>
      <c r="F11" s="65">
        <f t="shared" si="0"/>
        <v>444960</v>
      </c>
      <c r="G11" s="65">
        <f t="shared" si="1"/>
        <v>196112</v>
      </c>
      <c r="H11" s="63">
        <v>2.06</v>
      </c>
      <c r="I11" s="65">
        <f t="shared" si="5"/>
        <v>1739560</v>
      </c>
      <c r="J11" s="65">
        <f t="shared" si="6"/>
        <v>707128</v>
      </c>
      <c r="K11" s="63">
        <v>6.28</v>
      </c>
      <c r="L11" s="66">
        <f t="shared" si="2"/>
        <v>903240</v>
      </c>
      <c r="M11" s="66">
        <f t="shared" si="3"/>
        <v>2184520</v>
      </c>
      <c r="N11" s="65">
        <f t="shared" si="4"/>
        <v>1552252</v>
      </c>
      <c r="O11" s="65">
        <f t="shared" si="7"/>
        <v>432600</v>
      </c>
      <c r="P11" s="65">
        <f t="shared" si="8"/>
        <v>1632800</v>
      </c>
      <c r="Q11" s="65">
        <f t="shared" si="9"/>
        <v>2065400</v>
      </c>
      <c r="R11" s="65">
        <f t="shared" si="10"/>
        <v>1433132</v>
      </c>
      <c r="S11" s="26">
        <v>0</v>
      </c>
    </row>
    <row r="12" spans="1:19" ht="19.5" x14ac:dyDescent="0.5">
      <c r="A12" s="63" t="s">
        <v>4</v>
      </c>
      <c r="B12" s="63">
        <v>704045</v>
      </c>
      <c r="C12" s="64" t="s">
        <v>594</v>
      </c>
      <c r="D12" s="63"/>
      <c r="E12" s="63">
        <v>8.34</v>
      </c>
      <c r="F12" s="65">
        <f t="shared" si="0"/>
        <v>444960</v>
      </c>
      <c r="G12" s="65">
        <f t="shared" si="1"/>
        <v>196112</v>
      </c>
      <c r="H12" s="63">
        <v>2.06</v>
      </c>
      <c r="I12" s="65">
        <f t="shared" si="5"/>
        <v>1739560</v>
      </c>
      <c r="J12" s="65">
        <f t="shared" si="6"/>
        <v>707128</v>
      </c>
      <c r="K12" s="63">
        <v>6.28</v>
      </c>
      <c r="L12" s="66">
        <f t="shared" si="2"/>
        <v>903240</v>
      </c>
      <c r="M12" s="66">
        <f t="shared" si="3"/>
        <v>2184520</v>
      </c>
      <c r="N12" s="65">
        <f t="shared" si="4"/>
        <v>1552252</v>
      </c>
      <c r="O12" s="65">
        <f t="shared" si="7"/>
        <v>432600</v>
      </c>
      <c r="P12" s="65">
        <f t="shared" si="8"/>
        <v>1632800</v>
      </c>
      <c r="Q12" s="65">
        <f t="shared" si="9"/>
        <v>2065400</v>
      </c>
      <c r="R12" s="65">
        <f t="shared" si="10"/>
        <v>1433132</v>
      </c>
      <c r="S12" s="26">
        <v>0</v>
      </c>
    </row>
    <row r="13" spans="1:19" ht="36.75" x14ac:dyDescent="0.5">
      <c r="A13" s="63" t="s">
        <v>4</v>
      </c>
      <c r="B13" s="63">
        <v>704050</v>
      </c>
      <c r="C13" s="64" t="s">
        <v>595</v>
      </c>
      <c r="D13" s="63"/>
      <c r="E13" s="63">
        <v>8.34</v>
      </c>
      <c r="F13" s="65">
        <f t="shared" si="0"/>
        <v>444960</v>
      </c>
      <c r="G13" s="65">
        <f t="shared" si="1"/>
        <v>196112</v>
      </c>
      <c r="H13" s="63">
        <v>2.06</v>
      </c>
      <c r="I13" s="65">
        <f t="shared" si="5"/>
        <v>1739560</v>
      </c>
      <c r="J13" s="65">
        <f t="shared" si="6"/>
        <v>707128</v>
      </c>
      <c r="K13" s="63">
        <v>6.28</v>
      </c>
      <c r="L13" s="66">
        <f t="shared" si="2"/>
        <v>903240</v>
      </c>
      <c r="M13" s="66">
        <f t="shared" si="3"/>
        <v>2184520</v>
      </c>
      <c r="N13" s="65">
        <f t="shared" si="4"/>
        <v>1552252</v>
      </c>
      <c r="O13" s="65">
        <f t="shared" si="7"/>
        <v>432600</v>
      </c>
      <c r="P13" s="65">
        <f t="shared" si="8"/>
        <v>1632800</v>
      </c>
      <c r="Q13" s="65">
        <f t="shared" si="9"/>
        <v>2065400</v>
      </c>
      <c r="R13" s="65">
        <f t="shared" si="10"/>
        <v>1433132</v>
      </c>
      <c r="S13" s="26">
        <v>0</v>
      </c>
    </row>
    <row r="14" spans="1:19" ht="19.5" x14ac:dyDescent="0.5">
      <c r="A14" s="63" t="s">
        <v>4</v>
      </c>
      <c r="B14" s="63">
        <v>704055</v>
      </c>
      <c r="C14" s="64" t="s">
        <v>596</v>
      </c>
      <c r="D14" s="63"/>
      <c r="E14" s="63">
        <v>8.34</v>
      </c>
      <c r="F14" s="65">
        <f t="shared" si="0"/>
        <v>444960</v>
      </c>
      <c r="G14" s="65">
        <f t="shared" si="1"/>
        <v>196112</v>
      </c>
      <c r="H14" s="63">
        <v>2.06</v>
      </c>
      <c r="I14" s="65">
        <f t="shared" si="5"/>
        <v>1739560</v>
      </c>
      <c r="J14" s="65">
        <f t="shared" si="6"/>
        <v>707128</v>
      </c>
      <c r="K14" s="63">
        <v>6.28</v>
      </c>
      <c r="L14" s="66">
        <f t="shared" si="2"/>
        <v>903240</v>
      </c>
      <c r="M14" s="66">
        <f t="shared" si="3"/>
        <v>2184520</v>
      </c>
      <c r="N14" s="65">
        <f t="shared" si="4"/>
        <v>1552252</v>
      </c>
      <c r="O14" s="65">
        <f t="shared" si="7"/>
        <v>432600</v>
      </c>
      <c r="P14" s="65">
        <f t="shared" si="8"/>
        <v>1632800</v>
      </c>
      <c r="Q14" s="65">
        <f t="shared" si="9"/>
        <v>2065400</v>
      </c>
      <c r="R14" s="65">
        <f t="shared" si="10"/>
        <v>1433132</v>
      </c>
      <c r="S14" s="26">
        <v>0</v>
      </c>
    </row>
    <row r="15" spans="1:19" ht="19.5" x14ac:dyDescent="0.5">
      <c r="A15" s="63" t="s">
        <v>4</v>
      </c>
      <c r="B15" s="63">
        <v>704060</v>
      </c>
      <c r="C15" s="64" t="s">
        <v>597</v>
      </c>
      <c r="D15" s="63"/>
      <c r="E15" s="63">
        <v>8.34</v>
      </c>
      <c r="F15" s="65">
        <f t="shared" si="0"/>
        <v>444960</v>
      </c>
      <c r="G15" s="65">
        <f t="shared" si="1"/>
        <v>196112</v>
      </c>
      <c r="H15" s="63">
        <v>2.06</v>
      </c>
      <c r="I15" s="65">
        <f t="shared" si="5"/>
        <v>1739560</v>
      </c>
      <c r="J15" s="65">
        <f t="shared" si="6"/>
        <v>707128</v>
      </c>
      <c r="K15" s="63">
        <v>6.28</v>
      </c>
      <c r="L15" s="66">
        <f t="shared" si="2"/>
        <v>903240</v>
      </c>
      <c r="M15" s="66">
        <f t="shared" si="3"/>
        <v>2184520</v>
      </c>
      <c r="N15" s="65">
        <f t="shared" si="4"/>
        <v>1552252</v>
      </c>
      <c r="O15" s="65">
        <f t="shared" si="7"/>
        <v>432600</v>
      </c>
      <c r="P15" s="65">
        <f t="shared" si="8"/>
        <v>1632800</v>
      </c>
      <c r="Q15" s="65">
        <f t="shared" si="9"/>
        <v>2065400</v>
      </c>
      <c r="R15" s="65">
        <f t="shared" si="10"/>
        <v>1433132</v>
      </c>
      <c r="S15" s="26">
        <v>0</v>
      </c>
    </row>
    <row r="16" spans="1:19" ht="19.5" x14ac:dyDescent="0.5">
      <c r="A16" s="67" t="s">
        <v>4</v>
      </c>
      <c r="B16" s="67">
        <v>704065</v>
      </c>
      <c r="C16" s="68" t="s">
        <v>598</v>
      </c>
      <c r="D16" s="67"/>
      <c r="E16" s="67">
        <v>10.35</v>
      </c>
      <c r="F16" s="69">
        <f t="shared" si="0"/>
        <v>650160</v>
      </c>
      <c r="G16" s="69">
        <f t="shared" si="1"/>
        <v>286552</v>
      </c>
      <c r="H16" s="67">
        <v>3.01</v>
      </c>
      <c r="I16" s="69">
        <f t="shared" si="5"/>
        <v>2033180</v>
      </c>
      <c r="J16" s="69">
        <f t="shared" si="6"/>
        <v>826484</v>
      </c>
      <c r="K16" s="67">
        <v>7.34</v>
      </c>
      <c r="L16" s="70">
        <f t="shared" si="2"/>
        <v>1113036</v>
      </c>
      <c r="M16" s="70">
        <f t="shared" si="3"/>
        <v>2683340</v>
      </c>
      <c r="N16" s="69">
        <f t="shared" si="4"/>
        <v>1904214.8</v>
      </c>
      <c r="O16" s="69">
        <f t="shared" si="7"/>
        <v>632100</v>
      </c>
      <c r="P16" s="69">
        <f t="shared" si="8"/>
        <v>1908400</v>
      </c>
      <c r="Q16" s="69">
        <f t="shared" si="9"/>
        <v>2540500</v>
      </c>
      <c r="R16" s="69">
        <f t="shared" si="10"/>
        <v>1761374.8</v>
      </c>
      <c r="S16" s="26">
        <v>0</v>
      </c>
    </row>
    <row r="17" spans="1:19" ht="19.5" x14ac:dyDescent="0.5">
      <c r="A17" s="67" t="s">
        <v>4</v>
      </c>
      <c r="B17" s="67">
        <v>704070</v>
      </c>
      <c r="C17" s="68" t="s">
        <v>599</v>
      </c>
      <c r="D17" s="67"/>
      <c r="E17" s="67">
        <v>10.35</v>
      </c>
      <c r="F17" s="69">
        <f t="shared" si="0"/>
        <v>650160</v>
      </c>
      <c r="G17" s="69">
        <f t="shared" si="1"/>
        <v>286552</v>
      </c>
      <c r="H17" s="67">
        <v>3.01</v>
      </c>
      <c r="I17" s="69">
        <f t="shared" si="5"/>
        <v>2033180</v>
      </c>
      <c r="J17" s="69">
        <f t="shared" si="6"/>
        <v>826484</v>
      </c>
      <c r="K17" s="67">
        <v>7.34</v>
      </c>
      <c r="L17" s="70">
        <f t="shared" si="2"/>
        <v>1113036</v>
      </c>
      <c r="M17" s="70">
        <f t="shared" si="3"/>
        <v>2683340</v>
      </c>
      <c r="N17" s="69">
        <f t="shared" si="4"/>
        <v>1904214.8</v>
      </c>
      <c r="O17" s="69">
        <f t="shared" si="7"/>
        <v>632100</v>
      </c>
      <c r="P17" s="69">
        <f t="shared" si="8"/>
        <v>1908400</v>
      </c>
      <c r="Q17" s="69">
        <f t="shared" si="9"/>
        <v>2540500</v>
      </c>
      <c r="R17" s="69">
        <f t="shared" si="10"/>
        <v>1761374.8</v>
      </c>
      <c r="S17" s="26">
        <v>0</v>
      </c>
    </row>
    <row r="18" spans="1:19" ht="19.5" x14ac:dyDescent="0.5">
      <c r="A18" s="67" t="s">
        <v>4</v>
      </c>
      <c r="B18" s="67">
        <v>704075</v>
      </c>
      <c r="C18" s="68" t="s">
        <v>600</v>
      </c>
      <c r="D18" s="67"/>
      <c r="E18" s="67">
        <v>10.35</v>
      </c>
      <c r="F18" s="69">
        <f t="shared" si="0"/>
        <v>650160</v>
      </c>
      <c r="G18" s="69">
        <f t="shared" si="1"/>
        <v>286552</v>
      </c>
      <c r="H18" s="67">
        <v>3.01</v>
      </c>
      <c r="I18" s="69">
        <f t="shared" si="5"/>
        <v>2033180</v>
      </c>
      <c r="J18" s="69">
        <f t="shared" si="6"/>
        <v>826484</v>
      </c>
      <c r="K18" s="67">
        <v>7.34</v>
      </c>
      <c r="L18" s="70">
        <f t="shared" si="2"/>
        <v>1113036</v>
      </c>
      <c r="M18" s="70">
        <f t="shared" si="3"/>
        <v>2683340</v>
      </c>
      <c r="N18" s="69">
        <f t="shared" si="4"/>
        <v>1904214.8</v>
      </c>
      <c r="O18" s="69">
        <f t="shared" si="7"/>
        <v>632100</v>
      </c>
      <c r="P18" s="69">
        <f t="shared" si="8"/>
        <v>1908400</v>
      </c>
      <c r="Q18" s="69">
        <f t="shared" si="9"/>
        <v>2540500</v>
      </c>
      <c r="R18" s="69">
        <f t="shared" si="10"/>
        <v>1761374.8</v>
      </c>
      <c r="S18" s="26">
        <v>0</v>
      </c>
    </row>
    <row r="19" spans="1:19" ht="19.5" x14ac:dyDescent="0.5">
      <c r="A19" s="67" t="s">
        <v>4</v>
      </c>
      <c r="B19" s="67">
        <v>704080</v>
      </c>
      <c r="C19" s="68" t="s">
        <v>601</v>
      </c>
      <c r="D19" s="67"/>
      <c r="E19" s="67">
        <v>10.35</v>
      </c>
      <c r="F19" s="69">
        <f t="shared" si="0"/>
        <v>650160</v>
      </c>
      <c r="G19" s="69">
        <f t="shared" si="1"/>
        <v>286552</v>
      </c>
      <c r="H19" s="67">
        <v>3.01</v>
      </c>
      <c r="I19" s="69">
        <f t="shared" si="5"/>
        <v>2033180</v>
      </c>
      <c r="J19" s="69">
        <f t="shared" si="6"/>
        <v>826484</v>
      </c>
      <c r="K19" s="67">
        <v>7.34</v>
      </c>
      <c r="L19" s="70">
        <f t="shared" si="2"/>
        <v>1113036</v>
      </c>
      <c r="M19" s="70">
        <f t="shared" si="3"/>
        <v>2683340</v>
      </c>
      <c r="N19" s="69">
        <f t="shared" si="4"/>
        <v>1904214.8</v>
      </c>
      <c r="O19" s="69">
        <f t="shared" si="7"/>
        <v>632100</v>
      </c>
      <c r="P19" s="69">
        <f t="shared" si="8"/>
        <v>1908400</v>
      </c>
      <c r="Q19" s="69">
        <f t="shared" si="9"/>
        <v>2540500</v>
      </c>
      <c r="R19" s="69">
        <f t="shared" si="10"/>
        <v>1761374.8</v>
      </c>
      <c r="S19" s="26">
        <v>0</v>
      </c>
    </row>
    <row r="20" spans="1:19" ht="19.5" x14ac:dyDescent="0.5">
      <c r="A20" s="67" t="s">
        <v>4</v>
      </c>
      <c r="B20" s="67">
        <v>704085</v>
      </c>
      <c r="C20" s="68" t="s">
        <v>602</v>
      </c>
      <c r="D20" s="67"/>
      <c r="E20" s="67">
        <v>10.35</v>
      </c>
      <c r="F20" s="69">
        <f t="shared" si="0"/>
        <v>650160</v>
      </c>
      <c r="G20" s="69">
        <f t="shared" si="1"/>
        <v>286552</v>
      </c>
      <c r="H20" s="67">
        <v>3.01</v>
      </c>
      <c r="I20" s="69">
        <f t="shared" si="5"/>
        <v>2033180</v>
      </c>
      <c r="J20" s="69">
        <f t="shared" si="6"/>
        <v>826484</v>
      </c>
      <c r="K20" s="67">
        <v>7.34</v>
      </c>
      <c r="L20" s="70">
        <f t="shared" si="2"/>
        <v>1113036</v>
      </c>
      <c r="M20" s="70">
        <f t="shared" si="3"/>
        <v>2683340</v>
      </c>
      <c r="N20" s="69">
        <f t="shared" si="4"/>
        <v>1904214.8</v>
      </c>
      <c r="O20" s="69">
        <f t="shared" si="7"/>
        <v>632100</v>
      </c>
      <c r="P20" s="69">
        <f t="shared" si="8"/>
        <v>1908400</v>
      </c>
      <c r="Q20" s="69">
        <f t="shared" si="9"/>
        <v>2540500</v>
      </c>
      <c r="R20" s="69">
        <f t="shared" si="10"/>
        <v>1761374.8</v>
      </c>
      <c r="S20" s="26">
        <v>0</v>
      </c>
    </row>
    <row r="21" spans="1:19" ht="19.5" x14ac:dyDescent="0.5">
      <c r="A21" s="67" t="s">
        <v>4</v>
      </c>
      <c r="B21" s="67">
        <v>704090</v>
      </c>
      <c r="C21" s="68" t="s">
        <v>603</v>
      </c>
      <c r="D21" s="67"/>
      <c r="E21" s="67">
        <v>10.35</v>
      </c>
      <c r="F21" s="69">
        <f t="shared" si="0"/>
        <v>650160</v>
      </c>
      <c r="G21" s="69">
        <f t="shared" si="1"/>
        <v>286552</v>
      </c>
      <c r="H21" s="67">
        <v>3.01</v>
      </c>
      <c r="I21" s="69">
        <f t="shared" si="5"/>
        <v>2033180</v>
      </c>
      <c r="J21" s="69">
        <f t="shared" si="6"/>
        <v>826484</v>
      </c>
      <c r="K21" s="67">
        <v>7.34</v>
      </c>
      <c r="L21" s="70">
        <f t="shared" si="2"/>
        <v>1113036</v>
      </c>
      <c r="M21" s="70">
        <f t="shared" si="3"/>
        <v>2683340</v>
      </c>
      <c r="N21" s="69">
        <f t="shared" si="4"/>
        <v>1904214.8</v>
      </c>
      <c r="O21" s="69">
        <f t="shared" si="7"/>
        <v>632100</v>
      </c>
      <c r="P21" s="69">
        <f t="shared" si="8"/>
        <v>1908400</v>
      </c>
      <c r="Q21" s="69">
        <f t="shared" si="9"/>
        <v>2540500</v>
      </c>
      <c r="R21" s="69">
        <f t="shared" si="10"/>
        <v>1761374.8</v>
      </c>
      <c r="S21" s="26">
        <v>0</v>
      </c>
    </row>
    <row r="22" spans="1:19" ht="19.5" x14ac:dyDescent="0.5">
      <c r="A22" s="67" t="s">
        <v>4</v>
      </c>
      <c r="B22" s="67">
        <v>704095</v>
      </c>
      <c r="C22" s="68" t="s">
        <v>604</v>
      </c>
      <c r="D22" s="67"/>
      <c r="E22" s="67">
        <v>10.35</v>
      </c>
      <c r="F22" s="69">
        <f t="shared" si="0"/>
        <v>650160</v>
      </c>
      <c r="G22" s="69">
        <f t="shared" si="1"/>
        <v>286552</v>
      </c>
      <c r="H22" s="67">
        <v>3.01</v>
      </c>
      <c r="I22" s="69">
        <f t="shared" si="5"/>
        <v>2033180</v>
      </c>
      <c r="J22" s="69">
        <f t="shared" si="6"/>
        <v>826484</v>
      </c>
      <c r="K22" s="67">
        <v>7.34</v>
      </c>
      <c r="L22" s="70">
        <f t="shared" si="2"/>
        <v>1113036</v>
      </c>
      <c r="M22" s="70">
        <f t="shared" si="3"/>
        <v>2683340</v>
      </c>
      <c r="N22" s="69">
        <f t="shared" si="4"/>
        <v>1904214.8</v>
      </c>
      <c r="O22" s="69">
        <f t="shared" si="7"/>
        <v>632100</v>
      </c>
      <c r="P22" s="69">
        <f t="shared" si="8"/>
        <v>1908400</v>
      </c>
      <c r="Q22" s="69">
        <f t="shared" si="9"/>
        <v>2540500</v>
      </c>
      <c r="R22" s="69">
        <f t="shared" si="10"/>
        <v>1761374.8</v>
      </c>
      <c r="S22" s="26">
        <v>0</v>
      </c>
    </row>
    <row r="23" spans="1:19" ht="19.5" x14ac:dyDescent="0.5">
      <c r="A23" s="67" t="s">
        <v>4</v>
      </c>
      <c r="B23" s="67">
        <v>704100</v>
      </c>
      <c r="C23" s="68" t="s">
        <v>605</v>
      </c>
      <c r="D23" s="67"/>
      <c r="E23" s="67">
        <v>10.35</v>
      </c>
      <c r="F23" s="69">
        <f t="shared" si="0"/>
        <v>650160</v>
      </c>
      <c r="G23" s="69">
        <f t="shared" si="1"/>
        <v>286552</v>
      </c>
      <c r="H23" s="67">
        <v>3.01</v>
      </c>
      <c r="I23" s="69">
        <f t="shared" si="5"/>
        <v>2033180</v>
      </c>
      <c r="J23" s="69">
        <f t="shared" si="6"/>
        <v>826484</v>
      </c>
      <c r="K23" s="67">
        <v>7.34</v>
      </c>
      <c r="L23" s="70">
        <f t="shared" si="2"/>
        <v>1113036</v>
      </c>
      <c r="M23" s="70">
        <f t="shared" si="3"/>
        <v>2683340</v>
      </c>
      <c r="N23" s="69">
        <f t="shared" si="4"/>
        <v>1904214.8</v>
      </c>
      <c r="O23" s="69">
        <f t="shared" si="7"/>
        <v>632100</v>
      </c>
      <c r="P23" s="69">
        <f t="shared" si="8"/>
        <v>1908400</v>
      </c>
      <c r="Q23" s="69">
        <f t="shared" si="9"/>
        <v>2540500</v>
      </c>
      <c r="R23" s="69">
        <f t="shared" si="10"/>
        <v>1761374.8</v>
      </c>
      <c r="S23" s="26">
        <v>0</v>
      </c>
    </row>
    <row r="24" spans="1:19" ht="19.5" x14ac:dyDescent="0.5">
      <c r="A24" s="67" t="s">
        <v>4</v>
      </c>
      <c r="B24" s="67">
        <v>704105</v>
      </c>
      <c r="C24" s="68" t="s">
        <v>606</v>
      </c>
      <c r="D24" s="67"/>
      <c r="E24" s="67">
        <v>10.35</v>
      </c>
      <c r="F24" s="69">
        <f t="shared" si="0"/>
        <v>650160</v>
      </c>
      <c r="G24" s="69">
        <f t="shared" si="1"/>
        <v>286552</v>
      </c>
      <c r="H24" s="67">
        <v>3.01</v>
      </c>
      <c r="I24" s="69">
        <f t="shared" si="5"/>
        <v>2033180</v>
      </c>
      <c r="J24" s="69">
        <f t="shared" si="6"/>
        <v>826484</v>
      </c>
      <c r="K24" s="67">
        <v>7.34</v>
      </c>
      <c r="L24" s="70">
        <f t="shared" si="2"/>
        <v>1113036</v>
      </c>
      <c r="M24" s="70">
        <f t="shared" si="3"/>
        <v>2683340</v>
      </c>
      <c r="N24" s="69">
        <f t="shared" si="4"/>
        <v>1904214.8</v>
      </c>
      <c r="O24" s="69">
        <f t="shared" si="7"/>
        <v>632100</v>
      </c>
      <c r="P24" s="69">
        <f t="shared" si="8"/>
        <v>1908400</v>
      </c>
      <c r="Q24" s="69">
        <f t="shared" si="9"/>
        <v>2540500</v>
      </c>
      <c r="R24" s="69">
        <f t="shared" si="10"/>
        <v>1761374.8</v>
      </c>
      <c r="S24" s="26">
        <v>0</v>
      </c>
    </row>
    <row r="25" spans="1:19" ht="19.5" x14ac:dyDescent="0.5">
      <c r="A25" s="67" t="s">
        <v>4</v>
      </c>
      <c r="B25" s="67">
        <v>704110</v>
      </c>
      <c r="C25" s="68" t="s">
        <v>607</v>
      </c>
      <c r="D25" s="67"/>
      <c r="E25" s="67">
        <v>10.35</v>
      </c>
      <c r="F25" s="69">
        <f t="shared" si="0"/>
        <v>650160</v>
      </c>
      <c r="G25" s="69">
        <f t="shared" si="1"/>
        <v>286552</v>
      </c>
      <c r="H25" s="67">
        <v>3.01</v>
      </c>
      <c r="I25" s="69">
        <f t="shared" si="5"/>
        <v>2033180</v>
      </c>
      <c r="J25" s="69">
        <f t="shared" si="6"/>
        <v>826484</v>
      </c>
      <c r="K25" s="67">
        <v>7.34</v>
      </c>
      <c r="L25" s="70">
        <f t="shared" si="2"/>
        <v>1113036</v>
      </c>
      <c r="M25" s="70">
        <f t="shared" si="3"/>
        <v>2683340</v>
      </c>
      <c r="N25" s="69">
        <f t="shared" si="4"/>
        <v>1904214.8</v>
      </c>
      <c r="O25" s="69">
        <f t="shared" si="7"/>
        <v>632100</v>
      </c>
      <c r="P25" s="69">
        <f t="shared" si="8"/>
        <v>1908400</v>
      </c>
      <c r="Q25" s="69">
        <f t="shared" si="9"/>
        <v>2540500</v>
      </c>
      <c r="R25" s="69">
        <f t="shared" si="10"/>
        <v>1761374.8</v>
      </c>
      <c r="S25" s="26">
        <v>0</v>
      </c>
    </row>
    <row r="26" spans="1:19" ht="19.5" x14ac:dyDescent="0.5">
      <c r="A26" s="67" t="s">
        <v>4</v>
      </c>
      <c r="B26" s="67">
        <v>704115</v>
      </c>
      <c r="C26" s="68" t="s">
        <v>608</v>
      </c>
      <c r="D26" s="67"/>
      <c r="E26" s="67">
        <v>10.35</v>
      </c>
      <c r="F26" s="69">
        <f t="shared" si="0"/>
        <v>650160</v>
      </c>
      <c r="G26" s="69">
        <f t="shared" si="1"/>
        <v>286552</v>
      </c>
      <c r="H26" s="67">
        <v>3.01</v>
      </c>
      <c r="I26" s="69">
        <f t="shared" si="5"/>
        <v>2033180</v>
      </c>
      <c r="J26" s="69">
        <f t="shared" si="6"/>
        <v>826484</v>
      </c>
      <c r="K26" s="67">
        <v>7.34</v>
      </c>
      <c r="L26" s="70">
        <f t="shared" si="2"/>
        <v>1113036</v>
      </c>
      <c r="M26" s="70">
        <f t="shared" si="3"/>
        <v>2683340</v>
      </c>
      <c r="N26" s="69">
        <f t="shared" si="4"/>
        <v>1904214.8</v>
      </c>
      <c r="O26" s="69">
        <f t="shared" si="7"/>
        <v>632100</v>
      </c>
      <c r="P26" s="69">
        <f t="shared" si="8"/>
        <v>1908400</v>
      </c>
      <c r="Q26" s="69">
        <f t="shared" si="9"/>
        <v>2540500</v>
      </c>
      <c r="R26" s="69">
        <f t="shared" si="10"/>
        <v>1761374.8</v>
      </c>
      <c r="S26" s="26">
        <v>0</v>
      </c>
    </row>
    <row r="27" spans="1:19" ht="19.5" x14ac:dyDescent="0.5">
      <c r="A27" s="67" t="s">
        <v>4</v>
      </c>
      <c r="B27" s="67">
        <v>704120</v>
      </c>
      <c r="C27" s="68" t="s">
        <v>609</v>
      </c>
      <c r="D27" s="67"/>
      <c r="E27" s="67">
        <v>14.33</v>
      </c>
      <c r="F27" s="69">
        <f t="shared" si="0"/>
        <v>833760</v>
      </c>
      <c r="G27" s="69">
        <f t="shared" si="1"/>
        <v>367472</v>
      </c>
      <c r="H27" s="67">
        <v>3.86</v>
      </c>
      <c r="I27" s="69">
        <f t="shared" si="5"/>
        <v>2900190</v>
      </c>
      <c r="J27" s="69">
        <f t="shared" si="6"/>
        <v>1178922</v>
      </c>
      <c r="K27" s="67">
        <v>10.47</v>
      </c>
      <c r="L27" s="70">
        <f t="shared" si="2"/>
        <v>1546394</v>
      </c>
      <c r="M27" s="70">
        <f t="shared" si="3"/>
        <v>3733950</v>
      </c>
      <c r="N27" s="69">
        <f t="shared" si="4"/>
        <v>2651474.2000000002</v>
      </c>
      <c r="O27" s="69">
        <f t="shared" si="7"/>
        <v>810600</v>
      </c>
      <c r="P27" s="69">
        <f t="shared" si="8"/>
        <v>2722200</v>
      </c>
      <c r="Q27" s="69">
        <f t="shared" si="9"/>
        <v>3532800</v>
      </c>
      <c r="R27" s="69">
        <f t="shared" si="10"/>
        <v>2450324.2000000002</v>
      </c>
      <c r="S27" s="26">
        <v>0</v>
      </c>
    </row>
    <row r="28" spans="1:19" ht="19.5" x14ac:dyDescent="0.5">
      <c r="A28" s="26" t="s">
        <v>4</v>
      </c>
      <c r="B28" s="26">
        <v>704125</v>
      </c>
      <c r="C28" s="27" t="s">
        <v>610</v>
      </c>
      <c r="D28" s="26"/>
      <c r="E28" s="26">
        <v>14.33</v>
      </c>
      <c r="F28" s="5">
        <f t="shared" si="0"/>
        <v>833760</v>
      </c>
      <c r="G28" s="5">
        <f t="shared" si="1"/>
        <v>367472</v>
      </c>
      <c r="H28" s="26">
        <v>3.86</v>
      </c>
      <c r="I28" s="5">
        <f t="shared" si="5"/>
        <v>2900190</v>
      </c>
      <c r="J28" s="5">
        <f t="shared" si="6"/>
        <v>1178922</v>
      </c>
      <c r="K28" s="26">
        <v>10.47</v>
      </c>
      <c r="L28" s="48">
        <f t="shared" si="2"/>
        <v>1546394</v>
      </c>
      <c r="M28" s="48">
        <f t="shared" si="3"/>
        <v>3733950</v>
      </c>
      <c r="N28" s="49">
        <f t="shared" si="4"/>
        <v>2651474.2000000002</v>
      </c>
      <c r="O28" s="5">
        <f t="shared" si="7"/>
        <v>810600</v>
      </c>
      <c r="P28" s="5">
        <f t="shared" si="8"/>
        <v>2722200</v>
      </c>
      <c r="Q28" s="5">
        <f t="shared" si="9"/>
        <v>3532800</v>
      </c>
      <c r="R28" s="5">
        <f t="shared" si="10"/>
        <v>2450324.2000000002</v>
      </c>
      <c r="S28" s="26">
        <v>0</v>
      </c>
    </row>
    <row r="29" spans="1:19" ht="19.5" x14ac:dyDescent="0.5">
      <c r="A29" s="26" t="s">
        <v>4</v>
      </c>
      <c r="B29" s="26">
        <v>704130</v>
      </c>
      <c r="C29" s="27" t="s">
        <v>611</v>
      </c>
      <c r="D29" s="26"/>
      <c r="E29" s="26">
        <v>14.33</v>
      </c>
      <c r="F29" s="5">
        <f t="shared" si="0"/>
        <v>833760</v>
      </c>
      <c r="G29" s="5">
        <f t="shared" si="1"/>
        <v>367472</v>
      </c>
      <c r="H29" s="26">
        <v>3.86</v>
      </c>
      <c r="I29" s="5">
        <f t="shared" si="5"/>
        <v>2900190</v>
      </c>
      <c r="J29" s="5">
        <f t="shared" si="6"/>
        <v>1178922</v>
      </c>
      <c r="K29" s="26">
        <v>10.47</v>
      </c>
      <c r="L29" s="48">
        <f t="shared" si="2"/>
        <v>1546394</v>
      </c>
      <c r="M29" s="48">
        <f t="shared" si="3"/>
        <v>3733950</v>
      </c>
      <c r="N29" s="49">
        <f t="shared" si="4"/>
        <v>2651474.2000000002</v>
      </c>
      <c r="O29" s="5">
        <f t="shared" si="7"/>
        <v>810600</v>
      </c>
      <c r="P29" s="5">
        <f t="shared" si="8"/>
        <v>2722200</v>
      </c>
      <c r="Q29" s="5">
        <f t="shared" si="9"/>
        <v>3532800</v>
      </c>
      <c r="R29" s="5">
        <f t="shared" si="10"/>
        <v>2450324.2000000002</v>
      </c>
      <c r="S29" s="26">
        <v>0</v>
      </c>
    </row>
    <row r="30" spans="1:19" ht="19.5" x14ac:dyDescent="0.5">
      <c r="A30" s="26" t="s">
        <v>4</v>
      </c>
      <c r="B30" s="26">
        <v>704135</v>
      </c>
      <c r="C30" s="27" t="s">
        <v>612</v>
      </c>
      <c r="D30" s="26"/>
      <c r="E30" s="26">
        <v>17.190000000000001</v>
      </c>
      <c r="F30" s="5">
        <f t="shared" si="0"/>
        <v>1000080</v>
      </c>
      <c r="G30" s="5">
        <f t="shared" si="1"/>
        <v>440776</v>
      </c>
      <c r="H30" s="26">
        <v>4.63</v>
      </c>
      <c r="I30" s="5">
        <f t="shared" si="5"/>
        <v>3479120</v>
      </c>
      <c r="J30" s="5">
        <f t="shared" si="6"/>
        <v>1414256</v>
      </c>
      <c r="K30" s="26">
        <v>12.56</v>
      </c>
      <c r="L30" s="48">
        <f t="shared" si="2"/>
        <v>1855032</v>
      </c>
      <c r="M30" s="48">
        <f t="shared" si="3"/>
        <v>4479200</v>
      </c>
      <c r="N30" s="49">
        <f t="shared" si="4"/>
        <v>3180677.6</v>
      </c>
      <c r="O30" s="5">
        <f t="shared" si="7"/>
        <v>972300</v>
      </c>
      <c r="P30" s="5">
        <f t="shared" si="8"/>
        <v>3265600</v>
      </c>
      <c r="Q30" s="5">
        <f t="shared" si="9"/>
        <v>4237900</v>
      </c>
      <c r="R30" s="5">
        <f t="shared" si="10"/>
        <v>2939377.6</v>
      </c>
      <c r="S30" s="26">
        <v>0</v>
      </c>
    </row>
    <row r="31" spans="1:19" ht="19.5" x14ac:dyDescent="0.5">
      <c r="A31" s="26" t="s">
        <v>4</v>
      </c>
      <c r="B31" s="26">
        <v>704140</v>
      </c>
      <c r="C31" s="27" t="s">
        <v>613</v>
      </c>
      <c r="D31" s="26"/>
      <c r="E31" s="26">
        <v>14.33</v>
      </c>
      <c r="F31" s="5">
        <f t="shared" si="0"/>
        <v>833760</v>
      </c>
      <c r="G31" s="5">
        <f t="shared" si="1"/>
        <v>367472</v>
      </c>
      <c r="H31" s="26">
        <v>3.86</v>
      </c>
      <c r="I31" s="5">
        <f t="shared" si="5"/>
        <v>2900190</v>
      </c>
      <c r="J31" s="5">
        <f t="shared" si="6"/>
        <v>1178922</v>
      </c>
      <c r="K31" s="26">
        <v>10.47</v>
      </c>
      <c r="L31" s="48">
        <f t="shared" si="2"/>
        <v>1546394</v>
      </c>
      <c r="M31" s="48">
        <f t="shared" si="3"/>
        <v>3733950</v>
      </c>
      <c r="N31" s="49">
        <f t="shared" si="4"/>
        <v>2651474.2000000002</v>
      </c>
      <c r="O31" s="5">
        <f t="shared" si="7"/>
        <v>810600</v>
      </c>
      <c r="P31" s="5">
        <f t="shared" si="8"/>
        <v>2722200</v>
      </c>
      <c r="Q31" s="5">
        <f t="shared" si="9"/>
        <v>3532800</v>
      </c>
      <c r="R31" s="5">
        <f t="shared" si="10"/>
        <v>2450324.2000000002</v>
      </c>
      <c r="S31" s="26">
        <v>0</v>
      </c>
    </row>
    <row r="32" spans="1:19" ht="19.5" x14ac:dyDescent="0.5">
      <c r="A32" s="26" t="s">
        <v>4</v>
      </c>
      <c r="B32" s="26">
        <v>704145</v>
      </c>
      <c r="C32" s="27" t="s">
        <v>614</v>
      </c>
      <c r="D32" s="26"/>
      <c r="E32" s="26">
        <v>14.33</v>
      </c>
      <c r="F32" s="5">
        <f t="shared" si="0"/>
        <v>833760</v>
      </c>
      <c r="G32" s="5">
        <f t="shared" si="1"/>
        <v>367472</v>
      </c>
      <c r="H32" s="26">
        <v>3.86</v>
      </c>
      <c r="I32" s="5">
        <f t="shared" si="5"/>
        <v>2900190</v>
      </c>
      <c r="J32" s="5">
        <f t="shared" si="6"/>
        <v>1178922</v>
      </c>
      <c r="K32" s="26">
        <v>10.47</v>
      </c>
      <c r="L32" s="48">
        <f t="shared" si="2"/>
        <v>1546394</v>
      </c>
      <c r="M32" s="48">
        <f t="shared" si="3"/>
        <v>3733950</v>
      </c>
      <c r="N32" s="49">
        <f t="shared" si="4"/>
        <v>2651474.2000000002</v>
      </c>
      <c r="O32" s="5">
        <f t="shared" si="7"/>
        <v>810600</v>
      </c>
      <c r="P32" s="5">
        <f t="shared" si="8"/>
        <v>2722200</v>
      </c>
      <c r="Q32" s="5">
        <f t="shared" si="9"/>
        <v>3532800</v>
      </c>
      <c r="R32" s="5">
        <f t="shared" si="10"/>
        <v>2450324.2000000002</v>
      </c>
      <c r="S32" s="26">
        <v>0</v>
      </c>
    </row>
    <row r="33" spans="1:19" ht="19.5" x14ac:dyDescent="0.5">
      <c r="A33" s="26" t="s">
        <v>4</v>
      </c>
      <c r="B33" s="26">
        <v>704150</v>
      </c>
      <c r="C33" s="27" t="s">
        <v>615</v>
      </c>
      <c r="D33" s="26"/>
      <c r="E33" s="26">
        <v>14.33</v>
      </c>
      <c r="F33" s="5">
        <f t="shared" si="0"/>
        <v>833760</v>
      </c>
      <c r="G33" s="5">
        <f t="shared" si="1"/>
        <v>367472</v>
      </c>
      <c r="H33" s="26">
        <v>3.86</v>
      </c>
      <c r="I33" s="5">
        <f t="shared" si="5"/>
        <v>2900190</v>
      </c>
      <c r="J33" s="5">
        <f t="shared" si="6"/>
        <v>1178922</v>
      </c>
      <c r="K33" s="26">
        <v>10.47</v>
      </c>
      <c r="L33" s="48">
        <f t="shared" si="2"/>
        <v>1546394</v>
      </c>
      <c r="M33" s="48">
        <f t="shared" si="3"/>
        <v>3733950</v>
      </c>
      <c r="N33" s="49">
        <f t="shared" si="4"/>
        <v>2651474.2000000002</v>
      </c>
      <c r="O33" s="5">
        <f t="shared" si="7"/>
        <v>810600</v>
      </c>
      <c r="P33" s="5">
        <f t="shared" si="8"/>
        <v>2722200</v>
      </c>
      <c r="Q33" s="5">
        <f t="shared" si="9"/>
        <v>3532800</v>
      </c>
      <c r="R33" s="5">
        <f t="shared" si="10"/>
        <v>2450324.2000000002</v>
      </c>
      <c r="S33" s="26">
        <v>0</v>
      </c>
    </row>
    <row r="34" spans="1:19" ht="19.5" x14ac:dyDescent="0.5">
      <c r="A34" s="26" t="s">
        <v>4</v>
      </c>
      <c r="B34" s="26">
        <v>704155</v>
      </c>
      <c r="C34" s="27" t="s">
        <v>616</v>
      </c>
      <c r="D34" s="26"/>
      <c r="E34" s="26">
        <v>14.33</v>
      </c>
      <c r="F34" s="5">
        <f t="shared" si="0"/>
        <v>833760</v>
      </c>
      <c r="G34" s="5">
        <f t="shared" si="1"/>
        <v>367472</v>
      </c>
      <c r="H34" s="26">
        <v>3.86</v>
      </c>
      <c r="I34" s="5">
        <f t="shared" si="5"/>
        <v>2900190</v>
      </c>
      <c r="J34" s="5">
        <f t="shared" si="6"/>
        <v>1178922</v>
      </c>
      <c r="K34" s="26">
        <v>10.47</v>
      </c>
      <c r="L34" s="48">
        <f t="shared" si="2"/>
        <v>1546394</v>
      </c>
      <c r="M34" s="48">
        <f t="shared" si="3"/>
        <v>3733950</v>
      </c>
      <c r="N34" s="49">
        <f t="shared" si="4"/>
        <v>2651474.2000000002</v>
      </c>
      <c r="O34" s="5">
        <f t="shared" si="7"/>
        <v>810600</v>
      </c>
      <c r="P34" s="5">
        <f t="shared" si="8"/>
        <v>2722200</v>
      </c>
      <c r="Q34" s="5">
        <f t="shared" si="9"/>
        <v>3532800</v>
      </c>
      <c r="R34" s="5">
        <f t="shared" si="10"/>
        <v>2450324.2000000002</v>
      </c>
      <c r="S34" s="26">
        <v>0</v>
      </c>
    </row>
    <row r="35" spans="1:19" ht="19.5" x14ac:dyDescent="0.5">
      <c r="A35" s="26" t="s">
        <v>4</v>
      </c>
      <c r="B35" s="26">
        <v>704160</v>
      </c>
      <c r="C35" s="27" t="s">
        <v>617</v>
      </c>
      <c r="D35" s="26"/>
      <c r="E35" s="26">
        <v>14.33</v>
      </c>
      <c r="F35" s="5">
        <f t="shared" si="0"/>
        <v>833760</v>
      </c>
      <c r="G35" s="5">
        <f t="shared" si="1"/>
        <v>367472</v>
      </c>
      <c r="H35" s="26">
        <v>3.86</v>
      </c>
      <c r="I35" s="5">
        <f t="shared" si="5"/>
        <v>2900190</v>
      </c>
      <c r="J35" s="5">
        <f t="shared" si="6"/>
        <v>1178922</v>
      </c>
      <c r="K35" s="26">
        <v>10.47</v>
      </c>
      <c r="L35" s="48">
        <f t="shared" si="2"/>
        <v>1546394</v>
      </c>
      <c r="M35" s="48">
        <f t="shared" si="3"/>
        <v>3733950</v>
      </c>
      <c r="N35" s="49">
        <f t="shared" si="4"/>
        <v>2651474.2000000002</v>
      </c>
      <c r="O35" s="5">
        <f t="shared" si="7"/>
        <v>810600</v>
      </c>
      <c r="P35" s="5">
        <f t="shared" si="8"/>
        <v>2722200</v>
      </c>
      <c r="Q35" s="5">
        <f t="shared" si="9"/>
        <v>3532800</v>
      </c>
      <c r="R35" s="5">
        <f t="shared" si="10"/>
        <v>2450324.2000000002</v>
      </c>
      <c r="S35" s="26">
        <v>0</v>
      </c>
    </row>
    <row r="36" spans="1:19" ht="19.5" x14ac:dyDescent="0.5">
      <c r="A36" s="26" t="s">
        <v>4</v>
      </c>
      <c r="B36" s="26">
        <v>704165</v>
      </c>
      <c r="C36" s="27" t="s">
        <v>618</v>
      </c>
      <c r="D36" s="26"/>
      <c r="E36" s="26">
        <v>14.33</v>
      </c>
      <c r="F36" s="5">
        <f t="shared" si="0"/>
        <v>833760</v>
      </c>
      <c r="G36" s="5">
        <f t="shared" si="1"/>
        <v>367472</v>
      </c>
      <c r="H36" s="26">
        <v>3.86</v>
      </c>
      <c r="I36" s="5">
        <f t="shared" si="5"/>
        <v>2900190</v>
      </c>
      <c r="J36" s="5">
        <f t="shared" si="6"/>
        <v>1178922</v>
      </c>
      <c r="K36" s="26">
        <v>10.47</v>
      </c>
      <c r="L36" s="48">
        <f t="shared" si="2"/>
        <v>1546394</v>
      </c>
      <c r="M36" s="48">
        <f t="shared" si="3"/>
        <v>3733950</v>
      </c>
      <c r="N36" s="49">
        <f t="shared" si="4"/>
        <v>2651474.2000000002</v>
      </c>
      <c r="O36" s="5">
        <f t="shared" si="7"/>
        <v>810600</v>
      </c>
      <c r="P36" s="5">
        <f t="shared" si="8"/>
        <v>2722200</v>
      </c>
      <c r="Q36" s="5">
        <f t="shared" si="9"/>
        <v>3532800</v>
      </c>
      <c r="R36" s="5">
        <f t="shared" si="10"/>
        <v>2450324.2000000002</v>
      </c>
      <c r="S36" s="26">
        <v>0</v>
      </c>
    </row>
    <row r="37" spans="1:19" ht="19.5" x14ac:dyDescent="0.5">
      <c r="A37" s="26" t="s">
        <v>4</v>
      </c>
      <c r="B37" s="26">
        <v>704170</v>
      </c>
      <c r="C37" s="27" t="s">
        <v>619</v>
      </c>
      <c r="D37" s="26"/>
      <c r="E37" s="26">
        <v>14.33</v>
      </c>
      <c r="F37" s="5">
        <f t="shared" si="0"/>
        <v>833760</v>
      </c>
      <c r="G37" s="5">
        <f t="shared" si="1"/>
        <v>367472</v>
      </c>
      <c r="H37" s="26">
        <v>3.86</v>
      </c>
      <c r="I37" s="5">
        <f t="shared" si="5"/>
        <v>2900190</v>
      </c>
      <c r="J37" s="5">
        <f t="shared" si="6"/>
        <v>1178922</v>
      </c>
      <c r="K37" s="26">
        <v>10.47</v>
      </c>
      <c r="L37" s="48">
        <f t="shared" si="2"/>
        <v>1546394</v>
      </c>
      <c r="M37" s="48">
        <f t="shared" si="3"/>
        <v>3733950</v>
      </c>
      <c r="N37" s="49">
        <f t="shared" si="4"/>
        <v>2651474.2000000002</v>
      </c>
      <c r="O37" s="5">
        <f t="shared" si="7"/>
        <v>810600</v>
      </c>
      <c r="P37" s="5">
        <f t="shared" si="8"/>
        <v>2722200</v>
      </c>
      <c r="Q37" s="5">
        <f t="shared" si="9"/>
        <v>3532800</v>
      </c>
      <c r="R37" s="5">
        <f t="shared" si="10"/>
        <v>2450324.2000000002</v>
      </c>
      <c r="S37" s="26">
        <v>0</v>
      </c>
    </row>
    <row r="38" spans="1:19" ht="19.5" x14ac:dyDescent="0.5">
      <c r="A38" s="26" t="s">
        <v>4</v>
      </c>
      <c r="B38" s="26">
        <v>704175</v>
      </c>
      <c r="C38" s="27" t="s">
        <v>620</v>
      </c>
      <c r="D38" s="26"/>
      <c r="E38" s="26">
        <v>14.33</v>
      </c>
      <c r="F38" s="5">
        <f t="shared" si="0"/>
        <v>833760</v>
      </c>
      <c r="G38" s="5">
        <f t="shared" si="1"/>
        <v>367472</v>
      </c>
      <c r="H38" s="26">
        <v>3.86</v>
      </c>
      <c r="I38" s="5">
        <f t="shared" si="5"/>
        <v>2900190</v>
      </c>
      <c r="J38" s="5">
        <f t="shared" si="6"/>
        <v>1178922</v>
      </c>
      <c r="K38" s="26">
        <v>10.47</v>
      </c>
      <c r="L38" s="48">
        <f t="shared" si="2"/>
        <v>1546394</v>
      </c>
      <c r="M38" s="48">
        <f t="shared" si="3"/>
        <v>3733950</v>
      </c>
      <c r="N38" s="49">
        <f t="shared" si="4"/>
        <v>2651474.2000000002</v>
      </c>
      <c r="O38" s="5">
        <f t="shared" si="7"/>
        <v>810600</v>
      </c>
      <c r="P38" s="5">
        <f t="shared" si="8"/>
        <v>2722200</v>
      </c>
      <c r="Q38" s="5">
        <f t="shared" si="9"/>
        <v>3532800</v>
      </c>
      <c r="R38" s="5">
        <f t="shared" si="10"/>
        <v>2450324.2000000002</v>
      </c>
      <c r="S38" s="26">
        <v>0</v>
      </c>
    </row>
    <row r="39" spans="1:19" ht="19.5" x14ac:dyDescent="0.5">
      <c r="A39" s="26" t="s">
        <v>4</v>
      </c>
      <c r="B39" s="26">
        <v>704180</v>
      </c>
      <c r="C39" s="27" t="s">
        <v>621</v>
      </c>
      <c r="D39" s="26"/>
      <c r="E39" s="26">
        <v>14.33</v>
      </c>
      <c r="F39" s="5">
        <f t="shared" si="0"/>
        <v>833760</v>
      </c>
      <c r="G39" s="5">
        <f t="shared" si="1"/>
        <v>367472</v>
      </c>
      <c r="H39" s="26">
        <v>3.86</v>
      </c>
      <c r="I39" s="5">
        <f t="shared" si="5"/>
        <v>2900190</v>
      </c>
      <c r="J39" s="5">
        <f t="shared" si="6"/>
        <v>1178922</v>
      </c>
      <c r="K39" s="26">
        <v>10.47</v>
      </c>
      <c r="L39" s="48">
        <f t="shared" si="2"/>
        <v>1546394</v>
      </c>
      <c r="M39" s="48">
        <f t="shared" si="3"/>
        <v>3733950</v>
      </c>
      <c r="N39" s="49">
        <f t="shared" si="4"/>
        <v>2651474.2000000002</v>
      </c>
      <c r="O39" s="5">
        <f t="shared" si="7"/>
        <v>810600</v>
      </c>
      <c r="P39" s="5">
        <f t="shared" si="8"/>
        <v>2722200</v>
      </c>
      <c r="Q39" s="5">
        <f t="shared" si="9"/>
        <v>3532800</v>
      </c>
      <c r="R39" s="5">
        <f t="shared" si="10"/>
        <v>2450324.2000000002</v>
      </c>
      <c r="S39" s="26">
        <v>0</v>
      </c>
    </row>
    <row r="40" spans="1:19" ht="36.75" x14ac:dyDescent="0.5">
      <c r="A40" s="26" t="s">
        <v>4</v>
      </c>
      <c r="B40" s="26">
        <v>704185</v>
      </c>
      <c r="C40" s="27" t="s">
        <v>622</v>
      </c>
      <c r="D40" s="26"/>
      <c r="E40" s="26">
        <v>14.33</v>
      </c>
      <c r="F40" s="5">
        <f t="shared" si="0"/>
        <v>833760</v>
      </c>
      <c r="G40" s="5">
        <f t="shared" si="1"/>
        <v>367472</v>
      </c>
      <c r="H40" s="26">
        <v>3.86</v>
      </c>
      <c r="I40" s="5">
        <f t="shared" si="5"/>
        <v>2900190</v>
      </c>
      <c r="J40" s="5">
        <f t="shared" si="6"/>
        <v>1178922</v>
      </c>
      <c r="K40" s="26">
        <v>10.47</v>
      </c>
      <c r="L40" s="48">
        <f t="shared" si="2"/>
        <v>1546394</v>
      </c>
      <c r="M40" s="48">
        <f t="shared" si="3"/>
        <v>3733950</v>
      </c>
      <c r="N40" s="49">
        <f t="shared" si="4"/>
        <v>2651474.2000000002</v>
      </c>
      <c r="O40" s="5">
        <f t="shared" si="7"/>
        <v>810600</v>
      </c>
      <c r="P40" s="5">
        <f t="shared" si="8"/>
        <v>2722200</v>
      </c>
      <c r="Q40" s="5">
        <f t="shared" si="9"/>
        <v>3532800</v>
      </c>
      <c r="R40" s="5">
        <f t="shared" si="10"/>
        <v>2450324.2000000002</v>
      </c>
      <c r="S40" s="26">
        <v>0</v>
      </c>
    </row>
    <row r="41" spans="1:19" ht="19.5" x14ac:dyDescent="0.5">
      <c r="A41" s="26" t="s">
        <v>4</v>
      </c>
      <c r="B41" s="26">
        <v>704190</v>
      </c>
      <c r="C41" s="27" t="s">
        <v>623</v>
      </c>
      <c r="D41" s="26"/>
      <c r="E41" s="26">
        <v>14.33</v>
      </c>
      <c r="F41" s="5">
        <f t="shared" si="0"/>
        <v>833760</v>
      </c>
      <c r="G41" s="5">
        <f t="shared" si="1"/>
        <v>367472</v>
      </c>
      <c r="H41" s="26">
        <v>3.86</v>
      </c>
      <c r="I41" s="5">
        <f t="shared" si="5"/>
        <v>2900190</v>
      </c>
      <c r="J41" s="5">
        <f t="shared" si="6"/>
        <v>1178922</v>
      </c>
      <c r="K41" s="26">
        <v>10.47</v>
      </c>
      <c r="L41" s="48">
        <f t="shared" si="2"/>
        <v>1546394</v>
      </c>
      <c r="M41" s="48">
        <f t="shared" si="3"/>
        <v>3733950</v>
      </c>
      <c r="N41" s="49">
        <f t="shared" si="4"/>
        <v>2651474.2000000002</v>
      </c>
      <c r="O41" s="5">
        <f t="shared" si="7"/>
        <v>810600</v>
      </c>
      <c r="P41" s="5">
        <f t="shared" si="8"/>
        <v>2722200</v>
      </c>
      <c r="Q41" s="5">
        <f t="shared" si="9"/>
        <v>3532800</v>
      </c>
      <c r="R41" s="5">
        <f t="shared" si="10"/>
        <v>2450324.2000000002</v>
      </c>
      <c r="S41" s="26">
        <v>0</v>
      </c>
    </row>
    <row r="42" spans="1:19" ht="19.5" x14ac:dyDescent="0.5">
      <c r="A42" s="26" t="s">
        <v>4</v>
      </c>
      <c r="B42" s="26">
        <v>704195</v>
      </c>
      <c r="C42" s="27" t="s">
        <v>624</v>
      </c>
      <c r="D42" s="26"/>
      <c r="E42" s="26">
        <v>14.33</v>
      </c>
      <c r="F42" s="5">
        <f t="shared" si="0"/>
        <v>833760</v>
      </c>
      <c r="G42" s="5">
        <f t="shared" si="1"/>
        <v>367472</v>
      </c>
      <c r="H42" s="26">
        <v>3.86</v>
      </c>
      <c r="I42" s="5">
        <f t="shared" si="5"/>
        <v>2900190</v>
      </c>
      <c r="J42" s="5">
        <f t="shared" si="6"/>
        <v>1178922</v>
      </c>
      <c r="K42" s="26">
        <v>10.47</v>
      </c>
      <c r="L42" s="48">
        <f t="shared" si="2"/>
        <v>1546394</v>
      </c>
      <c r="M42" s="48">
        <f t="shared" si="3"/>
        <v>3733950</v>
      </c>
      <c r="N42" s="49">
        <f t="shared" si="4"/>
        <v>2651474.2000000002</v>
      </c>
      <c r="O42" s="5">
        <f t="shared" si="7"/>
        <v>810600</v>
      </c>
      <c r="P42" s="5">
        <f t="shared" si="8"/>
        <v>2722200</v>
      </c>
      <c r="Q42" s="5">
        <f t="shared" si="9"/>
        <v>3532800</v>
      </c>
      <c r="R42" s="5">
        <f t="shared" si="10"/>
        <v>2450324.2000000002</v>
      </c>
      <c r="S42" s="26">
        <v>0</v>
      </c>
    </row>
    <row r="43" spans="1:19" ht="19.5" x14ac:dyDescent="0.5">
      <c r="A43" s="26" t="s">
        <v>4</v>
      </c>
      <c r="B43" s="26">
        <v>704200</v>
      </c>
      <c r="C43" s="27" t="s">
        <v>625</v>
      </c>
      <c r="D43" s="26"/>
      <c r="E43" s="26">
        <v>11.1</v>
      </c>
      <c r="F43" s="5">
        <f t="shared" si="0"/>
        <v>812160</v>
      </c>
      <c r="G43" s="5">
        <f t="shared" si="1"/>
        <v>357952</v>
      </c>
      <c r="H43" s="26">
        <v>3.76</v>
      </c>
      <c r="I43" s="5">
        <f t="shared" si="5"/>
        <v>2033180</v>
      </c>
      <c r="J43" s="5">
        <f t="shared" si="6"/>
        <v>826484</v>
      </c>
      <c r="K43" s="26">
        <v>7.34</v>
      </c>
      <c r="L43" s="48">
        <f t="shared" si="2"/>
        <v>1184436</v>
      </c>
      <c r="M43" s="48">
        <f t="shared" si="3"/>
        <v>2845340</v>
      </c>
      <c r="N43" s="49">
        <f t="shared" si="4"/>
        <v>2016234.8</v>
      </c>
      <c r="O43" s="5">
        <f t="shared" si="7"/>
        <v>789600</v>
      </c>
      <c r="P43" s="5">
        <f t="shared" si="8"/>
        <v>1908400</v>
      </c>
      <c r="Q43" s="5">
        <f t="shared" si="9"/>
        <v>2698000</v>
      </c>
      <c r="R43" s="5">
        <f t="shared" si="10"/>
        <v>1868894.8</v>
      </c>
      <c r="S43" s="26">
        <v>0</v>
      </c>
    </row>
    <row r="44" spans="1:19" ht="19.5" x14ac:dyDescent="0.5">
      <c r="A44" s="26" t="s">
        <v>4</v>
      </c>
      <c r="B44" s="26">
        <v>704205</v>
      </c>
      <c r="C44" s="27" t="s">
        <v>626</v>
      </c>
      <c r="D44" s="26"/>
      <c r="E44" s="26">
        <v>8.85</v>
      </c>
      <c r="F44" s="5">
        <f t="shared" si="0"/>
        <v>555120</v>
      </c>
      <c r="G44" s="5">
        <f t="shared" si="1"/>
        <v>244663.99999999997</v>
      </c>
      <c r="H44" s="26">
        <v>2.57</v>
      </c>
      <c r="I44" s="5">
        <f t="shared" si="5"/>
        <v>1739560</v>
      </c>
      <c r="J44" s="5">
        <f t="shared" si="6"/>
        <v>707128</v>
      </c>
      <c r="K44" s="26">
        <v>6.28</v>
      </c>
      <c r="L44" s="48">
        <f t="shared" si="2"/>
        <v>951792</v>
      </c>
      <c r="M44" s="48">
        <f t="shared" si="3"/>
        <v>2294680</v>
      </c>
      <c r="N44" s="49">
        <f t="shared" si="4"/>
        <v>1628425.6</v>
      </c>
      <c r="O44" s="5">
        <f t="shared" si="7"/>
        <v>539700</v>
      </c>
      <c r="P44" s="5">
        <f t="shared" si="8"/>
        <v>1632800</v>
      </c>
      <c r="Q44" s="5">
        <f t="shared" si="9"/>
        <v>2172500</v>
      </c>
      <c r="R44" s="5">
        <f t="shared" si="10"/>
        <v>1506245.6</v>
      </c>
      <c r="S44" s="26">
        <v>0</v>
      </c>
    </row>
    <row r="45" spans="1:19" ht="137.25" x14ac:dyDescent="0.5">
      <c r="A45" s="26" t="s">
        <v>4</v>
      </c>
      <c r="B45" s="26">
        <v>704210</v>
      </c>
      <c r="C45" s="27" t="s">
        <v>627</v>
      </c>
      <c r="D45" s="28" t="s">
        <v>628</v>
      </c>
      <c r="E45" s="26">
        <v>14.760000000000002</v>
      </c>
      <c r="F45" s="5">
        <f t="shared" si="0"/>
        <v>926640</v>
      </c>
      <c r="G45" s="5">
        <f t="shared" si="1"/>
        <v>408408</v>
      </c>
      <c r="H45" s="26">
        <v>4.29</v>
      </c>
      <c r="I45" s="5">
        <f t="shared" si="5"/>
        <v>2900190</v>
      </c>
      <c r="J45" s="5">
        <f t="shared" si="6"/>
        <v>1178922</v>
      </c>
      <c r="K45" s="26">
        <v>10.47</v>
      </c>
      <c r="L45" s="48">
        <f t="shared" si="2"/>
        <v>1587330</v>
      </c>
      <c r="M45" s="48">
        <f t="shared" si="3"/>
        <v>3826830</v>
      </c>
      <c r="N45" s="49">
        <f t="shared" si="4"/>
        <v>2715699</v>
      </c>
      <c r="O45" s="5">
        <f t="shared" si="7"/>
        <v>900900</v>
      </c>
      <c r="P45" s="5">
        <f t="shared" si="8"/>
        <v>2722200</v>
      </c>
      <c r="Q45" s="5">
        <f t="shared" si="9"/>
        <v>3623100</v>
      </c>
      <c r="R45" s="5">
        <f t="shared" si="10"/>
        <v>2511969</v>
      </c>
      <c r="S45" s="26">
        <v>0</v>
      </c>
    </row>
    <row r="46" spans="1:19" ht="19.5" x14ac:dyDescent="0.5">
      <c r="A46" s="26" t="s">
        <v>4</v>
      </c>
      <c r="B46" s="26">
        <v>704215</v>
      </c>
      <c r="C46" s="27" t="s">
        <v>629</v>
      </c>
      <c r="D46" s="26"/>
      <c r="E46" s="26">
        <v>14.760000000000002</v>
      </c>
      <c r="F46" s="5">
        <f t="shared" si="0"/>
        <v>926640</v>
      </c>
      <c r="G46" s="5">
        <f t="shared" si="1"/>
        <v>408408</v>
      </c>
      <c r="H46" s="26">
        <v>4.29</v>
      </c>
      <c r="I46" s="5">
        <f t="shared" si="5"/>
        <v>2900190</v>
      </c>
      <c r="J46" s="5">
        <f t="shared" si="6"/>
        <v>1178922</v>
      </c>
      <c r="K46" s="26">
        <v>10.47</v>
      </c>
      <c r="L46" s="48">
        <f t="shared" si="2"/>
        <v>1587330</v>
      </c>
      <c r="M46" s="48">
        <f t="shared" si="3"/>
        <v>3826830</v>
      </c>
      <c r="N46" s="49">
        <f t="shared" si="4"/>
        <v>2715699</v>
      </c>
      <c r="O46" s="5">
        <f t="shared" si="7"/>
        <v>900900</v>
      </c>
      <c r="P46" s="5">
        <f t="shared" si="8"/>
        <v>2722200</v>
      </c>
      <c r="Q46" s="5">
        <f t="shared" si="9"/>
        <v>3623100</v>
      </c>
      <c r="R46" s="5">
        <f t="shared" si="10"/>
        <v>2511969</v>
      </c>
      <c r="S46" s="26">
        <v>0</v>
      </c>
    </row>
    <row r="47" spans="1:19" ht="19.5" x14ac:dyDescent="0.5">
      <c r="A47" s="26" t="s">
        <v>4</v>
      </c>
      <c r="B47" s="26">
        <v>704220</v>
      </c>
      <c r="C47" s="27" t="s">
        <v>630</v>
      </c>
      <c r="D47" s="26"/>
      <c r="E47" s="26">
        <v>14.11</v>
      </c>
      <c r="F47" s="5">
        <f t="shared" si="0"/>
        <v>1032480</v>
      </c>
      <c r="G47" s="5">
        <f t="shared" si="1"/>
        <v>455056</v>
      </c>
      <c r="H47" s="26">
        <v>4.78</v>
      </c>
      <c r="I47" s="5">
        <f t="shared" si="5"/>
        <v>2584410</v>
      </c>
      <c r="J47" s="5">
        <f t="shared" si="6"/>
        <v>1050558</v>
      </c>
      <c r="K47" s="26">
        <v>9.33</v>
      </c>
      <c r="L47" s="48">
        <f t="shared" si="2"/>
        <v>1505614</v>
      </c>
      <c r="M47" s="48">
        <f t="shared" si="3"/>
        <v>3616890</v>
      </c>
      <c r="N47" s="49">
        <f t="shared" si="4"/>
        <v>2562960.2000000002</v>
      </c>
      <c r="O47" s="5">
        <f t="shared" si="7"/>
        <v>1003800</v>
      </c>
      <c r="P47" s="5">
        <f t="shared" si="8"/>
        <v>2425800</v>
      </c>
      <c r="Q47" s="5">
        <f t="shared" si="9"/>
        <v>3429600</v>
      </c>
      <c r="R47" s="5">
        <f t="shared" si="10"/>
        <v>2375670.2000000002</v>
      </c>
      <c r="S47" s="26">
        <v>0</v>
      </c>
    </row>
    <row r="48" spans="1:19" ht="19.5" x14ac:dyDescent="0.5">
      <c r="A48" s="26" t="s">
        <v>4</v>
      </c>
      <c r="B48" s="26">
        <v>704225</v>
      </c>
      <c r="C48" s="27" t="s">
        <v>631</v>
      </c>
      <c r="D48" s="26"/>
      <c r="E48" s="26">
        <v>14.11</v>
      </c>
      <c r="F48" s="5">
        <f t="shared" si="0"/>
        <v>1032480</v>
      </c>
      <c r="G48" s="5">
        <f t="shared" si="1"/>
        <v>455056</v>
      </c>
      <c r="H48" s="26">
        <v>4.78</v>
      </c>
      <c r="I48" s="5">
        <f t="shared" si="5"/>
        <v>2584410</v>
      </c>
      <c r="J48" s="5">
        <f t="shared" si="6"/>
        <v>1050558</v>
      </c>
      <c r="K48" s="26">
        <v>9.33</v>
      </c>
      <c r="L48" s="48">
        <f t="shared" si="2"/>
        <v>1505614</v>
      </c>
      <c r="M48" s="48">
        <f t="shared" si="3"/>
        <v>3616890</v>
      </c>
      <c r="N48" s="49">
        <f t="shared" si="4"/>
        <v>2562960.2000000002</v>
      </c>
      <c r="O48" s="5">
        <f t="shared" si="7"/>
        <v>1003800</v>
      </c>
      <c r="P48" s="5">
        <f t="shared" si="8"/>
        <v>2425800</v>
      </c>
      <c r="Q48" s="5">
        <f t="shared" si="9"/>
        <v>3429600</v>
      </c>
      <c r="R48" s="5">
        <f t="shared" si="10"/>
        <v>2375670.2000000002</v>
      </c>
      <c r="S48" s="26">
        <v>0</v>
      </c>
    </row>
    <row r="49" spans="1:19" ht="19.5" x14ac:dyDescent="0.5">
      <c r="A49" s="26" t="s">
        <v>4</v>
      </c>
      <c r="B49" s="26">
        <v>704230</v>
      </c>
      <c r="C49" s="27" t="s">
        <v>632</v>
      </c>
      <c r="D49" s="26"/>
      <c r="E49" s="26">
        <v>14.11</v>
      </c>
      <c r="F49" s="5">
        <f t="shared" si="0"/>
        <v>1032480</v>
      </c>
      <c r="G49" s="5">
        <f t="shared" si="1"/>
        <v>455056</v>
      </c>
      <c r="H49" s="26">
        <v>4.78</v>
      </c>
      <c r="I49" s="5">
        <f t="shared" si="5"/>
        <v>2584410</v>
      </c>
      <c r="J49" s="5">
        <f t="shared" si="6"/>
        <v>1050558</v>
      </c>
      <c r="K49" s="26">
        <v>9.33</v>
      </c>
      <c r="L49" s="48">
        <f t="shared" si="2"/>
        <v>1505614</v>
      </c>
      <c r="M49" s="48">
        <f t="shared" si="3"/>
        <v>3616890</v>
      </c>
      <c r="N49" s="49">
        <f t="shared" si="4"/>
        <v>2562960.2000000002</v>
      </c>
      <c r="O49" s="5">
        <f t="shared" si="7"/>
        <v>1003800</v>
      </c>
      <c r="P49" s="5">
        <f t="shared" si="8"/>
        <v>2425800</v>
      </c>
      <c r="Q49" s="5">
        <f t="shared" si="9"/>
        <v>3429600</v>
      </c>
      <c r="R49" s="5">
        <f t="shared" si="10"/>
        <v>2375670.2000000002</v>
      </c>
      <c r="S49" s="26">
        <v>0</v>
      </c>
    </row>
    <row r="50" spans="1:19" ht="19.5" x14ac:dyDescent="0.5">
      <c r="A50" s="26" t="s">
        <v>4</v>
      </c>
      <c r="B50" s="26">
        <v>704235</v>
      </c>
      <c r="C50" s="27" t="s">
        <v>633</v>
      </c>
      <c r="D50" s="26"/>
      <c r="E50" s="26">
        <v>14.11</v>
      </c>
      <c r="F50" s="5">
        <f t="shared" si="0"/>
        <v>1032480</v>
      </c>
      <c r="G50" s="5">
        <f t="shared" si="1"/>
        <v>455056</v>
      </c>
      <c r="H50" s="26">
        <v>4.78</v>
      </c>
      <c r="I50" s="5">
        <f t="shared" si="5"/>
        <v>2584410</v>
      </c>
      <c r="J50" s="5">
        <f t="shared" si="6"/>
        <v>1050558</v>
      </c>
      <c r="K50" s="26">
        <v>9.33</v>
      </c>
      <c r="L50" s="48">
        <f t="shared" si="2"/>
        <v>1505614</v>
      </c>
      <c r="M50" s="48">
        <f t="shared" si="3"/>
        <v>3616890</v>
      </c>
      <c r="N50" s="49">
        <f t="shared" si="4"/>
        <v>2562960.2000000002</v>
      </c>
      <c r="O50" s="5">
        <f t="shared" si="7"/>
        <v>1003800</v>
      </c>
      <c r="P50" s="5">
        <f t="shared" si="8"/>
        <v>2425800</v>
      </c>
      <c r="Q50" s="5">
        <f t="shared" si="9"/>
        <v>3429600</v>
      </c>
      <c r="R50" s="5">
        <f t="shared" si="10"/>
        <v>2375670.2000000002</v>
      </c>
      <c r="S50" s="26">
        <v>0</v>
      </c>
    </row>
    <row r="51" spans="1:19" ht="19.5" x14ac:dyDescent="0.5">
      <c r="A51" s="26" t="s">
        <v>4</v>
      </c>
      <c r="B51" s="26">
        <v>704240</v>
      </c>
      <c r="C51" s="27" t="s">
        <v>634</v>
      </c>
      <c r="D51" s="26"/>
      <c r="E51" s="26">
        <v>14.11</v>
      </c>
      <c r="F51" s="5">
        <f t="shared" si="0"/>
        <v>1032480</v>
      </c>
      <c r="G51" s="5">
        <f t="shared" si="1"/>
        <v>455056</v>
      </c>
      <c r="H51" s="26">
        <v>4.78</v>
      </c>
      <c r="I51" s="5">
        <f t="shared" si="5"/>
        <v>2584410</v>
      </c>
      <c r="J51" s="5">
        <f t="shared" si="6"/>
        <v>1050558</v>
      </c>
      <c r="K51" s="26">
        <v>9.33</v>
      </c>
      <c r="L51" s="48">
        <f t="shared" si="2"/>
        <v>1505614</v>
      </c>
      <c r="M51" s="48">
        <f t="shared" si="3"/>
        <v>3616890</v>
      </c>
      <c r="N51" s="49">
        <f t="shared" si="4"/>
        <v>2562960.2000000002</v>
      </c>
      <c r="O51" s="5">
        <f t="shared" si="7"/>
        <v>1003800</v>
      </c>
      <c r="P51" s="5">
        <f t="shared" si="8"/>
        <v>2425800</v>
      </c>
      <c r="Q51" s="5">
        <f t="shared" si="9"/>
        <v>3429600</v>
      </c>
      <c r="R51" s="5">
        <f t="shared" si="10"/>
        <v>2375670.2000000002</v>
      </c>
      <c r="S51" s="26">
        <v>0</v>
      </c>
    </row>
    <row r="52" spans="1:19" ht="19.5" x14ac:dyDescent="0.5">
      <c r="A52" s="26" t="s">
        <v>4</v>
      </c>
      <c r="B52" s="26">
        <v>704245</v>
      </c>
      <c r="C52" s="27" t="s">
        <v>635</v>
      </c>
      <c r="D52" s="26"/>
      <c r="E52" s="26">
        <v>14.11</v>
      </c>
      <c r="F52" s="5">
        <f t="shared" si="0"/>
        <v>1032480</v>
      </c>
      <c r="G52" s="5">
        <f t="shared" si="1"/>
        <v>455056</v>
      </c>
      <c r="H52" s="26">
        <v>4.78</v>
      </c>
      <c r="I52" s="5">
        <f t="shared" si="5"/>
        <v>2584410</v>
      </c>
      <c r="J52" s="5">
        <f t="shared" si="6"/>
        <v>1050558</v>
      </c>
      <c r="K52" s="26">
        <v>9.33</v>
      </c>
      <c r="L52" s="48">
        <f t="shared" si="2"/>
        <v>1505614</v>
      </c>
      <c r="M52" s="48">
        <f t="shared" si="3"/>
        <v>3616890</v>
      </c>
      <c r="N52" s="49">
        <f t="shared" si="4"/>
        <v>2562960.2000000002</v>
      </c>
      <c r="O52" s="5">
        <f t="shared" si="7"/>
        <v>1003800</v>
      </c>
      <c r="P52" s="5">
        <f t="shared" si="8"/>
        <v>2425800</v>
      </c>
      <c r="Q52" s="5">
        <f t="shared" si="9"/>
        <v>3429600</v>
      </c>
      <c r="R52" s="5">
        <f t="shared" si="10"/>
        <v>2375670.2000000002</v>
      </c>
      <c r="S52" s="26">
        <v>0</v>
      </c>
    </row>
    <row r="53" spans="1:19" ht="19.5" x14ac:dyDescent="0.5">
      <c r="A53" s="26" t="s">
        <v>4</v>
      </c>
      <c r="B53" s="26">
        <v>704250</v>
      </c>
      <c r="C53" s="27" t="s">
        <v>636</v>
      </c>
      <c r="D53" s="26"/>
      <c r="E53" s="26">
        <v>14.11</v>
      </c>
      <c r="F53" s="5">
        <f t="shared" si="0"/>
        <v>1032480</v>
      </c>
      <c r="G53" s="5">
        <f t="shared" si="1"/>
        <v>455056</v>
      </c>
      <c r="H53" s="26">
        <v>4.78</v>
      </c>
      <c r="I53" s="5">
        <f t="shared" si="5"/>
        <v>2584410</v>
      </c>
      <c r="J53" s="5">
        <f t="shared" si="6"/>
        <v>1050558</v>
      </c>
      <c r="K53" s="26">
        <v>9.33</v>
      </c>
      <c r="L53" s="48">
        <f t="shared" si="2"/>
        <v>1505614</v>
      </c>
      <c r="M53" s="48">
        <f t="shared" si="3"/>
        <v>3616890</v>
      </c>
      <c r="N53" s="49">
        <f t="shared" si="4"/>
        <v>2562960.2000000002</v>
      </c>
      <c r="O53" s="5">
        <f t="shared" si="7"/>
        <v>1003800</v>
      </c>
      <c r="P53" s="5">
        <f t="shared" si="8"/>
        <v>2425800</v>
      </c>
      <c r="Q53" s="5">
        <f t="shared" si="9"/>
        <v>3429600</v>
      </c>
      <c r="R53" s="5">
        <f t="shared" si="10"/>
        <v>2375670.2000000002</v>
      </c>
      <c r="S53" s="26">
        <v>0</v>
      </c>
    </row>
    <row r="54" spans="1:19" ht="36.75" x14ac:dyDescent="0.5">
      <c r="A54" s="26" t="s">
        <v>4</v>
      </c>
      <c r="B54" s="26">
        <v>704255</v>
      </c>
      <c r="C54" s="27" t="s">
        <v>637</v>
      </c>
      <c r="D54" s="26"/>
      <c r="E54" s="26">
        <v>14.33</v>
      </c>
      <c r="F54" s="5">
        <f t="shared" si="0"/>
        <v>833760</v>
      </c>
      <c r="G54" s="5">
        <f t="shared" si="1"/>
        <v>367472</v>
      </c>
      <c r="H54" s="26">
        <v>3.86</v>
      </c>
      <c r="I54" s="5">
        <f t="shared" si="5"/>
        <v>2900190</v>
      </c>
      <c r="J54" s="5">
        <f t="shared" si="6"/>
        <v>1178922</v>
      </c>
      <c r="K54" s="26">
        <v>10.47</v>
      </c>
      <c r="L54" s="48">
        <f t="shared" si="2"/>
        <v>1546394</v>
      </c>
      <c r="M54" s="48">
        <f t="shared" si="3"/>
        <v>3733950</v>
      </c>
      <c r="N54" s="49">
        <f t="shared" si="4"/>
        <v>2651474.2000000002</v>
      </c>
      <c r="O54" s="5">
        <f t="shared" si="7"/>
        <v>810600</v>
      </c>
      <c r="P54" s="5">
        <f t="shared" si="8"/>
        <v>2722200</v>
      </c>
      <c r="Q54" s="5">
        <f t="shared" si="9"/>
        <v>3532800</v>
      </c>
      <c r="R54" s="5">
        <f t="shared" si="10"/>
        <v>2450324.2000000002</v>
      </c>
      <c r="S54" s="26">
        <v>0</v>
      </c>
    </row>
    <row r="55" spans="1:19" ht="19.5" x14ac:dyDescent="0.5">
      <c r="A55" s="26" t="s">
        <v>4</v>
      </c>
      <c r="B55" s="26">
        <v>704260</v>
      </c>
      <c r="C55" s="27" t="s">
        <v>638</v>
      </c>
      <c r="D55" s="26"/>
      <c r="E55" s="26">
        <v>14.11</v>
      </c>
      <c r="F55" s="5">
        <f t="shared" si="0"/>
        <v>1032480</v>
      </c>
      <c r="G55" s="5">
        <f t="shared" si="1"/>
        <v>455056</v>
      </c>
      <c r="H55" s="26">
        <v>4.78</v>
      </c>
      <c r="I55" s="5">
        <f t="shared" si="5"/>
        <v>2584410</v>
      </c>
      <c r="J55" s="5">
        <f t="shared" si="6"/>
        <v>1050558</v>
      </c>
      <c r="K55" s="26">
        <v>9.33</v>
      </c>
      <c r="L55" s="48">
        <f t="shared" si="2"/>
        <v>1505614</v>
      </c>
      <c r="M55" s="48">
        <f t="shared" si="3"/>
        <v>3616890</v>
      </c>
      <c r="N55" s="49">
        <f t="shared" si="4"/>
        <v>2562960.2000000002</v>
      </c>
      <c r="O55" s="5">
        <f t="shared" si="7"/>
        <v>1003800</v>
      </c>
      <c r="P55" s="5">
        <f t="shared" si="8"/>
        <v>2425800</v>
      </c>
      <c r="Q55" s="5">
        <f t="shared" si="9"/>
        <v>3429600</v>
      </c>
      <c r="R55" s="5">
        <f t="shared" si="10"/>
        <v>2375670.2000000002</v>
      </c>
      <c r="S55" s="26">
        <v>0</v>
      </c>
    </row>
    <row r="56" spans="1:19" ht="19.5" x14ac:dyDescent="0.5">
      <c r="A56" s="26" t="s">
        <v>4</v>
      </c>
      <c r="B56" s="26">
        <v>704265</v>
      </c>
      <c r="C56" s="27" t="s">
        <v>639</v>
      </c>
      <c r="D56" s="26"/>
      <c r="E56" s="26">
        <v>14.850000000000001</v>
      </c>
      <c r="F56" s="5">
        <f t="shared" si="0"/>
        <v>1086480</v>
      </c>
      <c r="G56" s="5">
        <f t="shared" si="1"/>
        <v>478856</v>
      </c>
      <c r="H56" s="26">
        <v>5.03</v>
      </c>
      <c r="I56" s="5">
        <f t="shared" si="5"/>
        <v>2720140</v>
      </c>
      <c r="J56" s="5">
        <f t="shared" si="6"/>
        <v>1105732</v>
      </c>
      <c r="K56" s="26">
        <v>9.82</v>
      </c>
      <c r="L56" s="48">
        <f t="shared" si="2"/>
        <v>1584588</v>
      </c>
      <c r="M56" s="48">
        <f t="shared" si="3"/>
        <v>3806620</v>
      </c>
      <c r="N56" s="49">
        <f t="shared" si="4"/>
        <v>2697408.4000000004</v>
      </c>
      <c r="O56" s="5">
        <f t="shared" si="7"/>
        <v>1056300</v>
      </c>
      <c r="P56" s="5">
        <f t="shared" si="8"/>
        <v>2553200</v>
      </c>
      <c r="Q56" s="5">
        <f t="shared" si="9"/>
        <v>3609500</v>
      </c>
      <c r="R56" s="5">
        <f t="shared" si="10"/>
        <v>2500288.4000000004</v>
      </c>
      <c r="S56" s="26">
        <v>0</v>
      </c>
    </row>
    <row r="57" spans="1:19" ht="19.5" x14ac:dyDescent="0.5">
      <c r="A57" s="26" t="s">
        <v>4</v>
      </c>
      <c r="B57" s="26">
        <v>704270</v>
      </c>
      <c r="C57" s="27" t="s">
        <v>640</v>
      </c>
      <c r="D57" s="26"/>
      <c r="E57" s="26">
        <v>14.25</v>
      </c>
      <c r="F57" s="5">
        <f t="shared" si="0"/>
        <v>1170720</v>
      </c>
      <c r="G57" s="5">
        <f t="shared" si="1"/>
        <v>515984</v>
      </c>
      <c r="H57" s="26">
        <v>5.42</v>
      </c>
      <c r="I57" s="5">
        <f t="shared" si="5"/>
        <v>2445910</v>
      </c>
      <c r="J57" s="5">
        <f t="shared" si="6"/>
        <v>994258</v>
      </c>
      <c r="K57" s="26">
        <v>8.83</v>
      </c>
      <c r="L57" s="48">
        <f t="shared" si="2"/>
        <v>1510242</v>
      </c>
      <c r="M57" s="48">
        <f t="shared" si="3"/>
        <v>3616630</v>
      </c>
      <c r="N57" s="49">
        <f t="shared" si="4"/>
        <v>2559460.6</v>
      </c>
      <c r="O57" s="5">
        <f t="shared" si="7"/>
        <v>1138200</v>
      </c>
      <c r="P57" s="5">
        <f t="shared" si="8"/>
        <v>2295800</v>
      </c>
      <c r="Q57" s="5">
        <f t="shared" si="9"/>
        <v>3434000</v>
      </c>
      <c r="R57" s="5">
        <f t="shared" si="10"/>
        <v>2376830.6</v>
      </c>
      <c r="S57" s="26">
        <v>0</v>
      </c>
    </row>
    <row r="58" spans="1:19" ht="36.75" x14ac:dyDescent="0.5">
      <c r="A58" s="26" t="s">
        <v>4</v>
      </c>
      <c r="B58" s="26">
        <v>704275</v>
      </c>
      <c r="C58" s="27" t="s">
        <v>641</v>
      </c>
      <c r="D58" s="26"/>
      <c r="E58" s="26">
        <v>14.25</v>
      </c>
      <c r="F58" s="5">
        <f t="shared" si="0"/>
        <v>1170720</v>
      </c>
      <c r="G58" s="5">
        <f t="shared" si="1"/>
        <v>515984</v>
      </c>
      <c r="H58" s="26">
        <v>5.42</v>
      </c>
      <c r="I58" s="5">
        <f t="shared" si="5"/>
        <v>2445910</v>
      </c>
      <c r="J58" s="5">
        <f t="shared" si="6"/>
        <v>994258</v>
      </c>
      <c r="K58" s="26">
        <v>8.83</v>
      </c>
      <c r="L58" s="48">
        <f t="shared" si="2"/>
        <v>1510242</v>
      </c>
      <c r="M58" s="48">
        <f t="shared" si="3"/>
        <v>3616630</v>
      </c>
      <c r="N58" s="49">
        <f t="shared" si="4"/>
        <v>2559460.6</v>
      </c>
      <c r="O58" s="5">
        <f t="shared" si="7"/>
        <v>1138200</v>
      </c>
      <c r="P58" s="5">
        <f t="shared" si="8"/>
        <v>2295800</v>
      </c>
      <c r="Q58" s="5">
        <f t="shared" si="9"/>
        <v>3434000</v>
      </c>
      <c r="R58" s="5">
        <f t="shared" si="10"/>
        <v>2376830.6</v>
      </c>
      <c r="S58" s="26">
        <v>0</v>
      </c>
    </row>
    <row r="59" spans="1:19" ht="19.5" x14ac:dyDescent="0.5">
      <c r="A59" s="26" t="s">
        <v>4</v>
      </c>
      <c r="B59" s="26">
        <v>704280</v>
      </c>
      <c r="C59" s="27" t="s">
        <v>642</v>
      </c>
      <c r="D59" s="26"/>
      <c r="E59" s="26">
        <v>14.25</v>
      </c>
      <c r="F59" s="5">
        <f t="shared" si="0"/>
        <v>1170720</v>
      </c>
      <c r="G59" s="5">
        <f t="shared" si="1"/>
        <v>515984</v>
      </c>
      <c r="H59" s="26">
        <v>5.42</v>
      </c>
      <c r="I59" s="5">
        <f t="shared" si="5"/>
        <v>2445910</v>
      </c>
      <c r="J59" s="5">
        <f t="shared" si="6"/>
        <v>994258</v>
      </c>
      <c r="K59" s="26">
        <v>8.83</v>
      </c>
      <c r="L59" s="48">
        <f t="shared" si="2"/>
        <v>1510242</v>
      </c>
      <c r="M59" s="48">
        <f t="shared" si="3"/>
        <v>3616630</v>
      </c>
      <c r="N59" s="49">
        <f t="shared" si="4"/>
        <v>2559460.6</v>
      </c>
      <c r="O59" s="5">
        <f t="shared" si="7"/>
        <v>1138200</v>
      </c>
      <c r="P59" s="5">
        <f t="shared" si="8"/>
        <v>2295800</v>
      </c>
      <c r="Q59" s="5">
        <f t="shared" si="9"/>
        <v>3434000</v>
      </c>
      <c r="R59" s="5">
        <f t="shared" si="10"/>
        <v>2376830.6</v>
      </c>
      <c r="S59" s="26">
        <v>0</v>
      </c>
    </row>
    <row r="60" spans="1:19" ht="19.5" x14ac:dyDescent="0.5">
      <c r="A60" s="26" t="s">
        <v>4</v>
      </c>
      <c r="B60" s="26">
        <v>704285</v>
      </c>
      <c r="C60" s="27" t="s">
        <v>643</v>
      </c>
      <c r="D60" s="26"/>
      <c r="E60" s="26">
        <v>14.25</v>
      </c>
      <c r="F60" s="5">
        <f t="shared" si="0"/>
        <v>1170720</v>
      </c>
      <c r="G60" s="5">
        <f t="shared" si="1"/>
        <v>515984</v>
      </c>
      <c r="H60" s="26">
        <v>5.42</v>
      </c>
      <c r="I60" s="5">
        <f t="shared" si="5"/>
        <v>2445910</v>
      </c>
      <c r="J60" s="5">
        <f t="shared" si="6"/>
        <v>994258</v>
      </c>
      <c r="K60" s="26">
        <v>8.83</v>
      </c>
      <c r="L60" s="48">
        <f t="shared" si="2"/>
        <v>1510242</v>
      </c>
      <c r="M60" s="48">
        <f t="shared" si="3"/>
        <v>3616630</v>
      </c>
      <c r="N60" s="49">
        <f t="shared" si="4"/>
        <v>2559460.6</v>
      </c>
      <c r="O60" s="5">
        <f t="shared" si="7"/>
        <v>1138200</v>
      </c>
      <c r="P60" s="5">
        <f t="shared" si="8"/>
        <v>2295800</v>
      </c>
      <c r="Q60" s="5">
        <f t="shared" si="9"/>
        <v>3434000</v>
      </c>
      <c r="R60" s="5">
        <f t="shared" si="10"/>
        <v>2376830.6</v>
      </c>
      <c r="S60" s="26">
        <v>0</v>
      </c>
    </row>
    <row r="61" spans="1:19" ht="19.5" x14ac:dyDescent="0.5">
      <c r="A61" s="26" t="s">
        <v>4</v>
      </c>
      <c r="B61" s="26">
        <v>704290</v>
      </c>
      <c r="C61" s="27" t="s">
        <v>644</v>
      </c>
      <c r="D61" s="26"/>
      <c r="E61" s="26">
        <v>14.25</v>
      </c>
      <c r="F61" s="5">
        <f t="shared" si="0"/>
        <v>1170720</v>
      </c>
      <c r="G61" s="5">
        <f t="shared" si="1"/>
        <v>515984</v>
      </c>
      <c r="H61" s="26">
        <v>5.42</v>
      </c>
      <c r="I61" s="5">
        <f t="shared" si="5"/>
        <v>2445910</v>
      </c>
      <c r="J61" s="5">
        <f t="shared" si="6"/>
        <v>994258</v>
      </c>
      <c r="K61" s="26">
        <v>8.83</v>
      </c>
      <c r="L61" s="48">
        <f t="shared" si="2"/>
        <v>1510242</v>
      </c>
      <c r="M61" s="48">
        <f t="shared" si="3"/>
        <v>3616630</v>
      </c>
      <c r="N61" s="49">
        <f t="shared" si="4"/>
        <v>2559460.6</v>
      </c>
      <c r="O61" s="5">
        <f t="shared" si="7"/>
        <v>1138200</v>
      </c>
      <c r="P61" s="5">
        <f t="shared" si="8"/>
        <v>2295800</v>
      </c>
      <c r="Q61" s="5">
        <f t="shared" si="9"/>
        <v>3434000</v>
      </c>
      <c r="R61" s="5">
        <f t="shared" si="10"/>
        <v>2376830.6</v>
      </c>
      <c r="S61" s="26">
        <v>0</v>
      </c>
    </row>
    <row r="62" spans="1:19" ht="19.5" x14ac:dyDescent="0.5">
      <c r="A62" s="26" t="s">
        <v>4</v>
      </c>
      <c r="B62" s="26">
        <v>704295</v>
      </c>
      <c r="C62" s="27" t="s">
        <v>645</v>
      </c>
      <c r="D62" s="26"/>
      <c r="E62" s="26">
        <v>14.25</v>
      </c>
      <c r="F62" s="5">
        <f t="shared" si="0"/>
        <v>1170720</v>
      </c>
      <c r="G62" s="5">
        <f t="shared" si="1"/>
        <v>515984</v>
      </c>
      <c r="H62" s="26">
        <v>5.42</v>
      </c>
      <c r="I62" s="5">
        <f t="shared" si="5"/>
        <v>2445910</v>
      </c>
      <c r="J62" s="5">
        <f t="shared" si="6"/>
        <v>994258</v>
      </c>
      <c r="K62" s="26">
        <v>8.83</v>
      </c>
      <c r="L62" s="48">
        <f t="shared" si="2"/>
        <v>1510242</v>
      </c>
      <c r="M62" s="48">
        <f t="shared" si="3"/>
        <v>3616630</v>
      </c>
      <c r="N62" s="49">
        <f t="shared" si="4"/>
        <v>2559460.6</v>
      </c>
      <c r="O62" s="5">
        <f t="shared" si="7"/>
        <v>1138200</v>
      </c>
      <c r="P62" s="5">
        <f t="shared" si="8"/>
        <v>2295800</v>
      </c>
      <c r="Q62" s="5">
        <f t="shared" si="9"/>
        <v>3434000</v>
      </c>
      <c r="R62" s="5">
        <f t="shared" si="10"/>
        <v>2376830.6</v>
      </c>
      <c r="S62" s="26">
        <v>0</v>
      </c>
    </row>
    <row r="63" spans="1:19" ht="19.5" x14ac:dyDescent="0.5">
      <c r="A63" s="26" t="s">
        <v>4</v>
      </c>
      <c r="B63" s="26">
        <v>704300</v>
      </c>
      <c r="C63" s="27" t="s">
        <v>646</v>
      </c>
      <c r="D63" s="26"/>
      <c r="E63" s="26">
        <v>14.25</v>
      </c>
      <c r="F63" s="5">
        <f t="shared" si="0"/>
        <v>1170720</v>
      </c>
      <c r="G63" s="5">
        <f t="shared" si="1"/>
        <v>515984</v>
      </c>
      <c r="H63" s="26">
        <v>5.42</v>
      </c>
      <c r="I63" s="5">
        <f t="shared" si="5"/>
        <v>2445910</v>
      </c>
      <c r="J63" s="5">
        <f t="shared" si="6"/>
        <v>994258</v>
      </c>
      <c r="K63" s="26">
        <v>8.83</v>
      </c>
      <c r="L63" s="48">
        <f t="shared" si="2"/>
        <v>1510242</v>
      </c>
      <c r="M63" s="48">
        <f t="shared" si="3"/>
        <v>3616630</v>
      </c>
      <c r="N63" s="49">
        <f t="shared" si="4"/>
        <v>2559460.6</v>
      </c>
      <c r="O63" s="5">
        <f t="shared" si="7"/>
        <v>1138200</v>
      </c>
      <c r="P63" s="5">
        <f t="shared" si="8"/>
        <v>2295800</v>
      </c>
      <c r="Q63" s="5">
        <f t="shared" si="9"/>
        <v>3434000</v>
      </c>
      <c r="R63" s="5">
        <f t="shared" si="10"/>
        <v>2376830.6</v>
      </c>
      <c r="S63" s="26">
        <v>0</v>
      </c>
    </row>
    <row r="64" spans="1:19" ht="19.5" x14ac:dyDescent="0.5">
      <c r="A64" s="26" t="s">
        <v>4</v>
      </c>
      <c r="B64" s="26">
        <v>704305</v>
      </c>
      <c r="C64" s="27" t="s">
        <v>647</v>
      </c>
      <c r="D64" s="26"/>
      <c r="E64" s="26">
        <v>14.25</v>
      </c>
      <c r="F64" s="5">
        <f t="shared" si="0"/>
        <v>1170720</v>
      </c>
      <c r="G64" s="5">
        <f t="shared" si="1"/>
        <v>515984</v>
      </c>
      <c r="H64" s="26">
        <v>5.42</v>
      </c>
      <c r="I64" s="5">
        <f t="shared" si="5"/>
        <v>2445910</v>
      </c>
      <c r="J64" s="5">
        <f t="shared" si="6"/>
        <v>994258</v>
      </c>
      <c r="K64" s="26">
        <v>8.83</v>
      </c>
      <c r="L64" s="48">
        <f t="shared" si="2"/>
        <v>1510242</v>
      </c>
      <c r="M64" s="48">
        <f t="shared" si="3"/>
        <v>3616630</v>
      </c>
      <c r="N64" s="49">
        <f t="shared" si="4"/>
        <v>2559460.6</v>
      </c>
      <c r="O64" s="5">
        <f t="shared" si="7"/>
        <v>1138200</v>
      </c>
      <c r="P64" s="5">
        <f t="shared" si="8"/>
        <v>2295800</v>
      </c>
      <c r="Q64" s="5">
        <f t="shared" si="9"/>
        <v>3434000</v>
      </c>
      <c r="R64" s="5">
        <f t="shared" si="10"/>
        <v>2376830.6</v>
      </c>
      <c r="S64" s="26">
        <v>0</v>
      </c>
    </row>
    <row r="65" spans="1:19" ht="54.75" x14ac:dyDescent="0.5">
      <c r="A65" s="26" t="s">
        <v>6</v>
      </c>
      <c r="B65" s="26">
        <v>704310</v>
      </c>
      <c r="C65" s="27" t="s">
        <v>648</v>
      </c>
      <c r="D65" s="26"/>
      <c r="E65" s="26">
        <v>30</v>
      </c>
      <c r="F65" s="5">
        <f t="shared" si="0"/>
        <v>1728000</v>
      </c>
      <c r="G65" s="5">
        <f t="shared" si="1"/>
        <v>761600</v>
      </c>
      <c r="H65" s="26">
        <v>8</v>
      </c>
      <c r="I65" s="5">
        <f t="shared" si="5"/>
        <v>6094000</v>
      </c>
      <c r="J65" s="5">
        <f t="shared" si="6"/>
        <v>2477200</v>
      </c>
      <c r="K65" s="26">
        <v>22</v>
      </c>
      <c r="L65" s="48">
        <f t="shared" si="2"/>
        <v>3238800</v>
      </c>
      <c r="M65" s="48">
        <f t="shared" si="3"/>
        <v>7822000</v>
      </c>
      <c r="N65" s="49">
        <f t="shared" si="4"/>
        <v>5554840</v>
      </c>
      <c r="O65" s="5">
        <f t="shared" si="7"/>
        <v>1680000</v>
      </c>
      <c r="P65" s="5">
        <f t="shared" si="8"/>
        <v>5720000</v>
      </c>
      <c r="Q65" s="5">
        <f t="shared" si="9"/>
        <v>7400000</v>
      </c>
      <c r="R65" s="5">
        <f t="shared" si="10"/>
        <v>5132840</v>
      </c>
      <c r="S65" s="26">
        <v>0</v>
      </c>
    </row>
    <row r="66" spans="1:19" ht="36.75" x14ac:dyDescent="0.5">
      <c r="A66" s="26" t="s">
        <v>6</v>
      </c>
      <c r="B66" s="26">
        <v>704312</v>
      </c>
      <c r="C66" s="27" t="s">
        <v>649</v>
      </c>
      <c r="D66" s="26"/>
      <c r="E66" s="26">
        <v>15</v>
      </c>
      <c r="F66" s="5">
        <f t="shared" si="0"/>
        <v>864000</v>
      </c>
      <c r="G66" s="5">
        <f t="shared" si="1"/>
        <v>380800</v>
      </c>
      <c r="H66" s="26">
        <v>4</v>
      </c>
      <c r="I66" s="5">
        <f t="shared" si="5"/>
        <v>3047000</v>
      </c>
      <c r="J66" s="5">
        <f t="shared" si="6"/>
        <v>1238600</v>
      </c>
      <c r="K66" s="26">
        <v>11</v>
      </c>
      <c r="L66" s="48">
        <f t="shared" si="2"/>
        <v>1619400</v>
      </c>
      <c r="M66" s="48">
        <f t="shared" si="3"/>
        <v>3911000</v>
      </c>
      <c r="N66" s="49">
        <f t="shared" si="4"/>
        <v>2777420</v>
      </c>
      <c r="O66" s="5">
        <f t="shared" si="7"/>
        <v>840000</v>
      </c>
      <c r="P66" s="5">
        <f t="shared" si="8"/>
        <v>2860000</v>
      </c>
      <c r="Q66" s="5">
        <f t="shared" si="9"/>
        <v>3700000</v>
      </c>
      <c r="R66" s="5">
        <f t="shared" si="10"/>
        <v>2566420</v>
      </c>
      <c r="S66" s="26">
        <v>0</v>
      </c>
    </row>
    <row r="67" spans="1:19" ht="36.75" x14ac:dyDescent="0.5">
      <c r="A67" s="26" t="s">
        <v>6</v>
      </c>
      <c r="B67" s="26">
        <v>704314</v>
      </c>
      <c r="C67" s="27" t="s">
        <v>650</v>
      </c>
      <c r="D67" s="26"/>
      <c r="E67" s="26">
        <v>30</v>
      </c>
      <c r="F67" s="5">
        <f t="shared" ref="F67:F72" si="11">H67*216000</f>
        <v>1728000</v>
      </c>
      <c r="G67" s="5">
        <f t="shared" ref="G67:G72" si="12">H67*95200</f>
        <v>761600</v>
      </c>
      <c r="H67" s="26">
        <v>8</v>
      </c>
      <c r="I67" s="5">
        <f t="shared" si="5"/>
        <v>6094000</v>
      </c>
      <c r="J67" s="5">
        <f t="shared" si="6"/>
        <v>2477200</v>
      </c>
      <c r="K67" s="26">
        <v>22</v>
      </c>
      <c r="L67" s="48">
        <f t="shared" ref="L67:L72" si="13">J67+G67</f>
        <v>3238800</v>
      </c>
      <c r="M67" s="48">
        <f t="shared" ref="M67:M72" si="14">I67+F67</f>
        <v>7822000</v>
      </c>
      <c r="N67" s="49">
        <f t="shared" ref="N67:N72" si="15">M67-(L67*70%)</f>
        <v>5554840</v>
      </c>
      <c r="O67" s="5">
        <f t="shared" si="7"/>
        <v>1680000</v>
      </c>
      <c r="P67" s="5">
        <f t="shared" si="8"/>
        <v>5720000</v>
      </c>
      <c r="Q67" s="5">
        <f t="shared" si="9"/>
        <v>7400000</v>
      </c>
      <c r="R67" s="5">
        <f t="shared" si="10"/>
        <v>5132840</v>
      </c>
      <c r="S67" s="26">
        <v>0</v>
      </c>
    </row>
    <row r="68" spans="1:19" ht="54.75" x14ac:dyDescent="0.5">
      <c r="A68" s="26" t="s">
        <v>6</v>
      </c>
      <c r="B68" s="26">
        <v>704316</v>
      </c>
      <c r="C68" s="27" t="s">
        <v>651</v>
      </c>
      <c r="D68" s="26"/>
      <c r="E68" s="26">
        <v>21</v>
      </c>
      <c r="F68" s="5">
        <f t="shared" si="11"/>
        <v>972000</v>
      </c>
      <c r="G68" s="5">
        <f t="shared" si="12"/>
        <v>428400</v>
      </c>
      <c r="H68" s="26">
        <v>4.5</v>
      </c>
      <c r="I68" s="5">
        <f>K68*277000</f>
        <v>4570500</v>
      </c>
      <c r="J68" s="5">
        <f>112600*K68</f>
        <v>1857900</v>
      </c>
      <c r="K68" s="26">
        <v>16.5</v>
      </c>
      <c r="L68" s="48">
        <f t="shared" si="13"/>
        <v>2286300</v>
      </c>
      <c r="M68" s="48">
        <f t="shared" si="14"/>
        <v>5542500</v>
      </c>
      <c r="N68" s="49">
        <f t="shared" si="15"/>
        <v>3942090</v>
      </c>
      <c r="O68" s="5">
        <f t="shared" ref="O68:O72" si="16">H68*210000</f>
        <v>945000</v>
      </c>
      <c r="P68" s="5">
        <f t="shared" ref="P68:P72" si="17">K68*260000</f>
        <v>4290000</v>
      </c>
      <c r="Q68" s="5">
        <f t="shared" ref="Q68:Q72" si="18">O68+P68</f>
        <v>5235000</v>
      </c>
      <c r="R68" s="5">
        <f t="shared" ref="R68:R72" si="19">Q68-(L68*70%)</f>
        <v>3634590</v>
      </c>
      <c r="S68" s="26">
        <v>0</v>
      </c>
    </row>
    <row r="69" spans="1:19" ht="54.75" x14ac:dyDescent="0.5">
      <c r="A69" s="26" t="s">
        <v>6</v>
      </c>
      <c r="B69" s="26">
        <v>704318</v>
      </c>
      <c r="C69" s="27" t="s">
        <v>652</v>
      </c>
      <c r="D69" s="26"/>
      <c r="E69" s="26">
        <v>25</v>
      </c>
      <c r="F69" s="5">
        <f t="shared" si="11"/>
        <v>1080000</v>
      </c>
      <c r="G69" s="5">
        <f t="shared" si="12"/>
        <v>476000</v>
      </c>
      <c r="H69" s="26">
        <v>5</v>
      </c>
      <c r="I69" s="5">
        <f>K69*277000</f>
        <v>5540000</v>
      </c>
      <c r="J69" s="5">
        <f>112600*K69</f>
        <v>2252000</v>
      </c>
      <c r="K69" s="26">
        <v>20</v>
      </c>
      <c r="L69" s="48">
        <f t="shared" si="13"/>
        <v>2728000</v>
      </c>
      <c r="M69" s="48">
        <f t="shared" si="14"/>
        <v>6620000</v>
      </c>
      <c r="N69" s="49">
        <f t="shared" si="15"/>
        <v>4710400</v>
      </c>
      <c r="O69" s="5">
        <f t="shared" si="16"/>
        <v>1050000</v>
      </c>
      <c r="P69" s="5">
        <f t="shared" si="17"/>
        <v>5200000</v>
      </c>
      <c r="Q69" s="5">
        <f t="shared" si="18"/>
        <v>6250000</v>
      </c>
      <c r="R69" s="5">
        <f t="shared" si="19"/>
        <v>4340400</v>
      </c>
      <c r="S69" s="26">
        <v>0</v>
      </c>
    </row>
    <row r="70" spans="1:19" ht="54.75" x14ac:dyDescent="0.5">
      <c r="A70" s="26" t="s">
        <v>6</v>
      </c>
      <c r="B70" s="26">
        <v>704320</v>
      </c>
      <c r="C70" s="27" t="s">
        <v>653</v>
      </c>
      <c r="D70" s="26"/>
      <c r="E70" s="26">
        <v>15</v>
      </c>
      <c r="F70" s="5">
        <f t="shared" si="11"/>
        <v>864000</v>
      </c>
      <c r="G70" s="5">
        <f t="shared" si="12"/>
        <v>380800</v>
      </c>
      <c r="H70" s="26">
        <v>4</v>
      </c>
      <c r="I70" s="5">
        <f>K70*277000</f>
        <v>3047000</v>
      </c>
      <c r="J70" s="5">
        <f>112600*K70</f>
        <v>1238600</v>
      </c>
      <c r="K70" s="26">
        <v>11</v>
      </c>
      <c r="L70" s="48">
        <f t="shared" si="13"/>
        <v>1619400</v>
      </c>
      <c r="M70" s="48">
        <f t="shared" si="14"/>
        <v>3911000</v>
      </c>
      <c r="N70" s="49">
        <f t="shared" si="15"/>
        <v>2777420</v>
      </c>
      <c r="O70" s="5">
        <f t="shared" si="16"/>
        <v>840000</v>
      </c>
      <c r="P70" s="5">
        <f t="shared" si="17"/>
        <v>2860000</v>
      </c>
      <c r="Q70" s="5">
        <f t="shared" si="18"/>
        <v>3700000</v>
      </c>
      <c r="R70" s="5">
        <f t="shared" si="19"/>
        <v>2566420</v>
      </c>
      <c r="S70" s="26">
        <v>0</v>
      </c>
    </row>
    <row r="71" spans="1:19" ht="54.75" x14ac:dyDescent="0.5">
      <c r="A71" s="26" t="s">
        <v>6</v>
      </c>
      <c r="B71" s="26">
        <v>704322</v>
      </c>
      <c r="C71" s="27" t="s">
        <v>654</v>
      </c>
      <c r="D71" s="26"/>
      <c r="E71" s="26">
        <v>30</v>
      </c>
      <c r="F71" s="5">
        <f t="shared" si="11"/>
        <v>1728000</v>
      </c>
      <c r="G71" s="5">
        <f t="shared" si="12"/>
        <v>761600</v>
      </c>
      <c r="H71" s="26">
        <v>8</v>
      </c>
      <c r="I71" s="5">
        <f>K71*277000</f>
        <v>6094000</v>
      </c>
      <c r="J71" s="5">
        <f>112600*K71</f>
        <v>2477200</v>
      </c>
      <c r="K71" s="26">
        <v>22</v>
      </c>
      <c r="L71" s="48">
        <f t="shared" si="13"/>
        <v>3238800</v>
      </c>
      <c r="M71" s="48">
        <f t="shared" si="14"/>
        <v>7822000</v>
      </c>
      <c r="N71" s="49">
        <f t="shared" si="15"/>
        <v>5554840</v>
      </c>
      <c r="O71" s="5">
        <f t="shared" si="16"/>
        <v>1680000</v>
      </c>
      <c r="P71" s="5">
        <f t="shared" si="17"/>
        <v>5720000</v>
      </c>
      <c r="Q71" s="5">
        <f t="shared" si="18"/>
        <v>7400000</v>
      </c>
      <c r="R71" s="5">
        <f t="shared" si="19"/>
        <v>5132840</v>
      </c>
      <c r="S71" s="26">
        <v>0</v>
      </c>
    </row>
    <row r="72" spans="1:19" ht="58.5" x14ac:dyDescent="0.5">
      <c r="A72" s="26" t="s">
        <v>4</v>
      </c>
      <c r="B72" s="26">
        <v>704350</v>
      </c>
      <c r="C72" s="27" t="s">
        <v>655</v>
      </c>
      <c r="D72" s="26"/>
      <c r="E72" s="26"/>
      <c r="F72" s="5">
        <f t="shared" si="11"/>
        <v>0</v>
      </c>
      <c r="G72" s="5">
        <f t="shared" si="12"/>
        <v>0</v>
      </c>
      <c r="H72" s="26">
        <v>0</v>
      </c>
      <c r="I72" s="5">
        <f>K72*277000</f>
        <v>0</v>
      </c>
      <c r="J72" s="5">
        <f>112600*K72</f>
        <v>0</v>
      </c>
      <c r="K72" s="26"/>
      <c r="L72" s="48">
        <f t="shared" si="13"/>
        <v>0</v>
      </c>
      <c r="M72" s="48">
        <f t="shared" si="14"/>
        <v>0</v>
      </c>
      <c r="N72" s="49">
        <f t="shared" si="15"/>
        <v>0</v>
      </c>
      <c r="O72" s="5">
        <f t="shared" si="16"/>
        <v>0</v>
      </c>
      <c r="P72" s="5">
        <f t="shared" si="17"/>
        <v>0</v>
      </c>
      <c r="Q72" s="5">
        <f t="shared" si="18"/>
        <v>0</v>
      </c>
      <c r="R72" s="5">
        <f t="shared" si="19"/>
        <v>0</v>
      </c>
      <c r="S72" s="26" t="s">
        <v>8</v>
      </c>
    </row>
  </sheetData>
  <mergeCells count="1">
    <mergeCell ref="A1:S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Y1213"/>
  <sheetViews>
    <sheetView rightToLeft="1" topLeftCell="A151" workbookViewId="0">
      <selection activeCell="C14" sqref="C14"/>
    </sheetView>
  </sheetViews>
  <sheetFormatPr defaultRowHeight="15" x14ac:dyDescent="0.25"/>
  <cols>
    <col min="1" max="1" width="6.7109375" style="78" customWidth="1"/>
    <col min="2" max="2" width="11.28515625" style="90" bestFit="1" customWidth="1"/>
    <col min="3" max="3" width="31" style="78" customWidth="1"/>
    <col min="4" max="4" width="21.42578125" style="78" customWidth="1"/>
    <col min="5" max="5" width="7.140625" style="78" customWidth="1"/>
    <col min="6" max="6" width="7.5703125" style="78" customWidth="1"/>
    <col min="7" max="7" width="14.140625" style="78" customWidth="1"/>
    <col min="8" max="8" width="7.28515625" style="78" customWidth="1"/>
    <col min="9" max="9" width="14" style="78" customWidth="1"/>
    <col min="10" max="10" width="5.7109375" style="78" customWidth="1"/>
    <col min="11" max="11" width="7.7109375" style="78" customWidth="1"/>
    <col min="12" max="12" width="10.7109375" style="78" customWidth="1"/>
    <col min="13" max="13" width="11.42578125" style="78" customWidth="1"/>
    <col min="14" max="14" width="14.28515625" style="78" customWidth="1"/>
    <col min="15" max="15" width="6" style="78" customWidth="1"/>
    <col min="16" max="16" width="11.42578125" style="78" customWidth="1"/>
    <col min="17" max="17" width="9.140625" style="78" customWidth="1"/>
    <col min="18" max="18" width="11" style="78" customWidth="1"/>
    <col min="19" max="19" width="10.42578125" style="78" customWidth="1"/>
    <col min="20" max="16384" width="9.140625" style="78"/>
  </cols>
  <sheetData>
    <row r="1" spans="1:25" ht="28.5" customHeight="1" thickBot="1" x14ac:dyDescent="0.35">
      <c r="A1" s="81" t="s">
        <v>1799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</row>
    <row r="2" spans="1:25" ht="40.5" customHeight="1" x14ac:dyDescent="0.25">
      <c r="A2" s="29" t="s">
        <v>0</v>
      </c>
      <c r="B2" s="84" t="s">
        <v>12</v>
      </c>
      <c r="C2" s="47" t="s">
        <v>13</v>
      </c>
      <c r="D2" s="29" t="s">
        <v>1</v>
      </c>
      <c r="E2" s="29" t="s">
        <v>14</v>
      </c>
      <c r="F2" s="29" t="s">
        <v>29</v>
      </c>
      <c r="G2" s="29" t="s">
        <v>30</v>
      </c>
      <c r="H2" s="29" t="s">
        <v>15</v>
      </c>
      <c r="I2" s="29" t="s">
        <v>31</v>
      </c>
      <c r="J2" s="29" t="s">
        <v>32</v>
      </c>
      <c r="K2" s="29" t="s">
        <v>2</v>
      </c>
      <c r="L2" s="29" t="s">
        <v>16</v>
      </c>
      <c r="M2" s="29" t="s">
        <v>584</v>
      </c>
      <c r="N2" s="29" t="s">
        <v>1797</v>
      </c>
      <c r="O2" s="29" t="s">
        <v>3</v>
      </c>
      <c r="P2" s="29" t="s">
        <v>24</v>
      </c>
      <c r="Q2" s="29" t="s">
        <v>25</v>
      </c>
      <c r="R2" s="29" t="s">
        <v>11</v>
      </c>
      <c r="S2" s="29" t="s">
        <v>1798</v>
      </c>
    </row>
    <row r="3" spans="1:25" ht="17.25" x14ac:dyDescent="0.4">
      <c r="A3" s="46" t="s">
        <v>4</v>
      </c>
      <c r="B3" s="85">
        <v>800005</v>
      </c>
      <c r="C3" s="30" t="s">
        <v>658</v>
      </c>
      <c r="D3" s="44"/>
      <c r="E3" s="86">
        <v>7.0000000000000007E-2</v>
      </c>
      <c r="F3" s="86">
        <f t="shared" ref="F3:F66" si="0">H3*216000</f>
        <v>0</v>
      </c>
      <c r="G3" s="86">
        <f t="shared" ref="G3:G66" si="1">H3*95200</f>
        <v>0</v>
      </c>
      <c r="H3" s="86">
        <v>0</v>
      </c>
      <c r="I3" s="86">
        <f>K3*277000</f>
        <v>19390.000000000004</v>
      </c>
      <c r="J3" s="86">
        <f>112600*K3</f>
        <v>7882.0000000000009</v>
      </c>
      <c r="K3" s="86">
        <v>7.0000000000000007E-2</v>
      </c>
      <c r="L3" s="87">
        <f t="shared" ref="L3:L66" si="2">J3+G3</f>
        <v>7882.0000000000009</v>
      </c>
      <c r="M3" s="87">
        <f t="shared" ref="M3:M66" si="3">I3+F3</f>
        <v>19390.000000000004</v>
      </c>
      <c r="N3" s="87">
        <f t="shared" ref="N3:N66" si="4">M3-(L3*70%)</f>
        <v>13872.600000000002</v>
      </c>
      <c r="O3" s="86">
        <v>0</v>
      </c>
      <c r="P3" s="86">
        <f>H3*210000</f>
        <v>0</v>
      </c>
      <c r="Q3" s="86">
        <f>K3*260000</f>
        <v>18200</v>
      </c>
      <c r="R3" s="86">
        <f>P3+Q3</f>
        <v>18200</v>
      </c>
      <c r="S3" s="86">
        <f>R3-(L3*70%)</f>
        <v>12682.599999999999</v>
      </c>
    </row>
    <row r="4" spans="1:25" ht="41.25" x14ac:dyDescent="0.4">
      <c r="A4" s="46" t="s">
        <v>4</v>
      </c>
      <c r="B4" s="85">
        <v>800010</v>
      </c>
      <c r="C4" s="30" t="s">
        <v>659</v>
      </c>
      <c r="D4" s="44" t="s">
        <v>660</v>
      </c>
      <c r="E4" s="86">
        <v>0.15000000000000002</v>
      </c>
      <c r="F4" s="86">
        <f t="shared" si="0"/>
        <v>21600</v>
      </c>
      <c r="G4" s="86">
        <f t="shared" si="1"/>
        <v>9520</v>
      </c>
      <c r="H4" s="86">
        <v>0.1</v>
      </c>
      <c r="I4" s="86">
        <f t="shared" ref="I4:I67" si="5">K4*277000</f>
        <v>13850</v>
      </c>
      <c r="J4" s="86">
        <f t="shared" ref="J4:J67" si="6">112600*K4</f>
        <v>5630</v>
      </c>
      <c r="K4" s="86">
        <v>0.05</v>
      </c>
      <c r="L4" s="87">
        <f t="shared" si="2"/>
        <v>15150</v>
      </c>
      <c r="M4" s="87">
        <f t="shared" si="3"/>
        <v>35450</v>
      </c>
      <c r="N4" s="87">
        <f t="shared" si="4"/>
        <v>24845</v>
      </c>
      <c r="O4" s="86">
        <v>0</v>
      </c>
      <c r="P4" s="86">
        <f t="shared" ref="P4:P67" si="7">H4*210000</f>
        <v>21000</v>
      </c>
      <c r="Q4" s="86">
        <f t="shared" ref="Q4:Q67" si="8">K4*260000</f>
        <v>13000</v>
      </c>
      <c r="R4" s="86">
        <f t="shared" ref="R4:R67" si="9">P4+Q4</f>
        <v>34000</v>
      </c>
      <c r="S4" s="86">
        <f t="shared" ref="S4:S67" si="10">R4-(L4*70%)</f>
        <v>23395</v>
      </c>
      <c r="Y4" s="88"/>
    </row>
    <row r="5" spans="1:25" ht="17.25" x14ac:dyDescent="0.4">
      <c r="A5" s="46" t="s">
        <v>4</v>
      </c>
      <c r="B5" s="85">
        <v>800012</v>
      </c>
      <c r="C5" s="30" t="s">
        <v>661</v>
      </c>
      <c r="D5" s="44"/>
      <c r="E5" s="86">
        <v>0.3</v>
      </c>
      <c r="F5" s="86">
        <f t="shared" si="0"/>
        <v>32400</v>
      </c>
      <c r="G5" s="86">
        <f t="shared" si="1"/>
        <v>14280</v>
      </c>
      <c r="H5" s="86">
        <v>0.15</v>
      </c>
      <c r="I5" s="86">
        <f t="shared" si="5"/>
        <v>41550</v>
      </c>
      <c r="J5" s="86">
        <f t="shared" si="6"/>
        <v>16890</v>
      </c>
      <c r="K5" s="86">
        <v>0.15</v>
      </c>
      <c r="L5" s="87">
        <f t="shared" si="2"/>
        <v>31170</v>
      </c>
      <c r="M5" s="87">
        <f t="shared" si="3"/>
        <v>73950</v>
      </c>
      <c r="N5" s="87">
        <f t="shared" si="4"/>
        <v>52131</v>
      </c>
      <c r="O5" s="86">
        <v>0</v>
      </c>
      <c r="P5" s="86">
        <f t="shared" si="7"/>
        <v>31500</v>
      </c>
      <c r="Q5" s="86">
        <f t="shared" si="8"/>
        <v>39000</v>
      </c>
      <c r="R5" s="86">
        <f t="shared" si="9"/>
        <v>70500</v>
      </c>
      <c r="S5" s="86">
        <f t="shared" si="10"/>
        <v>48681</v>
      </c>
    </row>
    <row r="6" spans="1:25" ht="17.25" x14ac:dyDescent="0.4">
      <c r="A6" s="46" t="s">
        <v>4</v>
      </c>
      <c r="B6" s="85">
        <v>800015</v>
      </c>
      <c r="C6" s="30" t="s">
        <v>662</v>
      </c>
      <c r="D6" s="44"/>
      <c r="E6" s="86">
        <v>0.3</v>
      </c>
      <c r="F6" s="86">
        <f t="shared" si="0"/>
        <v>54000</v>
      </c>
      <c r="G6" s="86">
        <f t="shared" si="1"/>
        <v>23800</v>
      </c>
      <c r="H6" s="86">
        <v>0.25</v>
      </c>
      <c r="I6" s="86">
        <f t="shared" si="5"/>
        <v>13850</v>
      </c>
      <c r="J6" s="86">
        <f t="shared" si="6"/>
        <v>5630</v>
      </c>
      <c r="K6" s="86">
        <v>0.05</v>
      </c>
      <c r="L6" s="87">
        <f t="shared" si="2"/>
        <v>29430</v>
      </c>
      <c r="M6" s="87">
        <f t="shared" si="3"/>
        <v>67850</v>
      </c>
      <c r="N6" s="87">
        <f t="shared" si="4"/>
        <v>47249</v>
      </c>
      <c r="O6" s="86">
        <v>0</v>
      </c>
      <c r="P6" s="86">
        <f t="shared" si="7"/>
        <v>52500</v>
      </c>
      <c r="Q6" s="86">
        <f t="shared" si="8"/>
        <v>13000</v>
      </c>
      <c r="R6" s="86">
        <f t="shared" si="9"/>
        <v>65500</v>
      </c>
      <c r="S6" s="86">
        <f t="shared" si="10"/>
        <v>44899</v>
      </c>
    </row>
    <row r="7" spans="1:25" ht="17.25" x14ac:dyDescent="0.4">
      <c r="A7" s="46" t="s">
        <v>4</v>
      </c>
      <c r="B7" s="85">
        <v>800017</v>
      </c>
      <c r="C7" s="30" t="s">
        <v>663</v>
      </c>
      <c r="D7" s="44"/>
      <c r="E7" s="86">
        <v>0.4</v>
      </c>
      <c r="F7" s="86">
        <f t="shared" si="0"/>
        <v>54000</v>
      </c>
      <c r="G7" s="86">
        <f t="shared" si="1"/>
        <v>23800</v>
      </c>
      <c r="H7" s="86">
        <v>0.25</v>
      </c>
      <c r="I7" s="86">
        <f t="shared" si="5"/>
        <v>41550</v>
      </c>
      <c r="J7" s="86">
        <f t="shared" si="6"/>
        <v>16890</v>
      </c>
      <c r="K7" s="86">
        <v>0.15</v>
      </c>
      <c r="L7" s="87">
        <f t="shared" si="2"/>
        <v>40690</v>
      </c>
      <c r="M7" s="87">
        <f t="shared" si="3"/>
        <v>95550</v>
      </c>
      <c r="N7" s="87">
        <f t="shared" si="4"/>
        <v>67067</v>
      </c>
      <c r="O7" s="86">
        <v>0</v>
      </c>
      <c r="P7" s="86">
        <f t="shared" si="7"/>
        <v>52500</v>
      </c>
      <c r="Q7" s="86">
        <f t="shared" si="8"/>
        <v>39000</v>
      </c>
      <c r="R7" s="86">
        <f t="shared" si="9"/>
        <v>91500</v>
      </c>
      <c r="S7" s="86">
        <f t="shared" si="10"/>
        <v>63017</v>
      </c>
    </row>
    <row r="8" spans="1:25" ht="27.75" x14ac:dyDescent="0.4">
      <c r="A8" s="46" t="s">
        <v>4</v>
      </c>
      <c r="B8" s="85">
        <v>800020</v>
      </c>
      <c r="C8" s="30" t="s">
        <v>664</v>
      </c>
      <c r="D8" s="44"/>
      <c r="E8" s="86">
        <v>0.2</v>
      </c>
      <c r="F8" s="86">
        <f t="shared" si="0"/>
        <v>21600</v>
      </c>
      <c r="G8" s="86">
        <f t="shared" si="1"/>
        <v>9520</v>
      </c>
      <c r="H8" s="86">
        <v>0.1</v>
      </c>
      <c r="I8" s="86">
        <f t="shared" si="5"/>
        <v>27700</v>
      </c>
      <c r="J8" s="86">
        <f t="shared" si="6"/>
        <v>11260</v>
      </c>
      <c r="K8" s="86">
        <v>0.1</v>
      </c>
      <c r="L8" s="87">
        <f t="shared" si="2"/>
        <v>20780</v>
      </c>
      <c r="M8" s="87">
        <f t="shared" si="3"/>
        <v>49300</v>
      </c>
      <c r="N8" s="87">
        <f t="shared" si="4"/>
        <v>34754</v>
      </c>
      <c r="O8" s="86">
        <v>0</v>
      </c>
      <c r="P8" s="86">
        <f t="shared" si="7"/>
        <v>21000</v>
      </c>
      <c r="Q8" s="86">
        <f t="shared" si="8"/>
        <v>26000</v>
      </c>
      <c r="R8" s="86">
        <f t="shared" si="9"/>
        <v>47000</v>
      </c>
      <c r="S8" s="86">
        <f t="shared" si="10"/>
        <v>32454</v>
      </c>
    </row>
    <row r="9" spans="1:25" ht="17.25" x14ac:dyDescent="0.4">
      <c r="A9" s="46" t="s">
        <v>4</v>
      </c>
      <c r="B9" s="85">
        <v>800025</v>
      </c>
      <c r="C9" s="30" t="s">
        <v>665</v>
      </c>
      <c r="D9" s="44"/>
      <c r="E9" s="86">
        <v>0.1</v>
      </c>
      <c r="F9" s="86">
        <f t="shared" si="0"/>
        <v>10800</v>
      </c>
      <c r="G9" s="86">
        <f t="shared" si="1"/>
        <v>4760</v>
      </c>
      <c r="H9" s="86">
        <v>0.05</v>
      </c>
      <c r="I9" s="86">
        <f t="shared" si="5"/>
        <v>13850</v>
      </c>
      <c r="J9" s="86">
        <f t="shared" si="6"/>
        <v>5630</v>
      </c>
      <c r="K9" s="86">
        <v>0.05</v>
      </c>
      <c r="L9" s="87">
        <f t="shared" si="2"/>
        <v>10390</v>
      </c>
      <c r="M9" s="87">
        <f t="shared" si="3"/>
        <v>24650</v>
      </c>
      <c r="N9" s="87">
        <f t="shared" si="4"/>
        <v>17377</v>
      </c>
      <c r="O9" s="86">
        <v>0</v>
      </c>
      <c r="P9" s="86">
        <f t="shared" si="7"/>
        <v>10500</v>
      </c>
      <c r="Q9" s="86">
        <f t="shared" si="8"/>
        <v>13000</v>
      </c>
      <c r="R9" s="86">
        <f t="shared" si="9"/>
        <v>23500</v>
      </c>
      <c r="S9" s="86">
        <f t="shared" si="10"/>
        <v>16227</v>
      </c>
    </row>
    <row r="10" spans="1:25" ht="27.75" x14ac:dyDescent="0.4">
      <c r="A10" s="46" t="s">
        <v>4</v>
      </c>
      <c r="B10" s="85">
        <v>800030</v>
      </c>
      <c r="C10" s="30" t="s">
        <v>666</v>
      </c>
      <c r="D10" s="44"/>
      <c r="E10" s="86">
        <v>0.11</v>
      </c>
      <c r="F10" s="86">
        <f t="shared" si="0"/>
        <v>6480</v>
      </c>
      <c r="G10" s="86">
        <f t="shared" si="1"/>
        <v>2856</v>
      </c>
      <c r="H10" s="86">
        <v>0.03</v>
      </c>
      <c r="I10" s="86">
        <f t="shared" si="5"/>
        <v>22160</v>
      </c>
      <c r="J10" s="86">
        <f t="shared" si="6"/>
        <v>9008</v>
      </c>
      <c r="K10" s="86">
        <v>0.08</v>
      </c>
      <c r="L10" s="87">
        <f t="shared" si="2"/>
        <v>11864</v>
      </c>
      <c r="M10" s="87">
        <f t="shared" si="3"/>
        <v>28640</v>
      </c>
      <c r="N10" s="87">
        <f t="shared" si="4"/>
        <v>20335.2</v>
      </c>
      <c r="O10" s="86">
        <v>0</v>
      </c>
      <c r="P10" s="86">
        <f t="shared" si="7"/>
        <v>6300</v>
      </c>
      <c r="Q10" s="86">
        <f t="shared" si="8"/>
        <v>20800</v>
      </c>
      <c r="R10" s="86">
        <f t="shared" si="9"/>
        <v>27100</v>
      </c>
      <c r="S10" s="86">
        <f t="shared" si="10"/>
        <v>18795.2</v>
      </c>
    </row>
    <row r="11" spans="1:25" ht="17.25" x14ac:dyDescent="0.4">
      <c r="A11" s="46" t="s">
        <v>4</v>
      </c>
      <c r="B11" s="85">
        <v>800035</v>
      </c>
      <c r="C11" s="30" t="s">
        <v>667</v>
      </c>
      <c r="D11" s="44"/>
      <c r="E11" s="86">
        <v>0.19</v>
      </c>
      <c r="F11" s="86">
        <f t="shared" si="0"/>
        <v>6480</v>
      </c>
      <c r="G11" s="86">
        <f t="shared" si="1"/>
        <v>2856</v>
      </c>
      <c r="H11" s="86">
        <v>0.03</v>
      </c>
      <c r="I11" s="86">
        <f t="shared" si="5"/>
        <v>44320</v>
      </c>
      <c r="J11" s="86">
        <f t="shared" si="6"/>
        <v>18016</v>
      </c>
      <c r="K11" s="86">
        <v>0.16</v>
      </c>
      <c r="L11" s="87">
        <f t="shared" si="2"/>
        <v>20872</v>
      </c>
      <c r="M11" s="87">
        <f t="shared" si="3"/>
        <v>50800</v>
      </c>
      <c r="N11" s="87">
        <f t="shared" si="4"/>
        <v>36189.599999999999</v>
      </c>
      <c r="O11" s="86">
        <v>0</v>
      </c>
      <c r="P11" s="86">
        <f t="shared" si="7"/>
        <v>6300</v>
      </c>
      <c r="Q11" s="86">
        <f t="shared" si="8"/>
        <v>41600</v>
      </c>
      <c r="R11" s="86">
        <f t="shared" si="9"/>
        <v>47900</v>
      </c>
      <c r="S11" s="86">
        <f t="shared" si="10"/>
        <v>33289.599999999999</v>
      </c>
    </row>
    <row r="12" spans="1:25" ht="27.75" x14ac:dyDescent="0.4">
      <c r="A12" s="46" t="s">
        <v>4</v>
      </c>
      <c r="B12" s="85">
        <v>800040</v>
      </c>
      <c r="C12" s="30" t="s">
        <v>668</v>
      </c>
      <c r="D12" s="44"/>
      <c r="E12" s="86">
        <v>0.24000000000000002</v>
      </c>
      <c r="F12" s="86">
        <f t="shared" si="0"/>
        <v>8640</v>
      </c>
      <c r="G12" s="86">
        <f t="shared" si="1"/>
        <v>3808</v>
      </c>
      <c r="H12" s="86">
        <v>0.04</v>
      </c>
      <c r="I12" s="86">
        <f t="shared" si="5"/>
        <v>55400</v>
      </c>
      <c r="J12" s="86">
        <f t="shared" si="6"/>
        <v>22520</v>
      </c>
      <c r="K12" s="86">
        <v>0.2</v>
      </c>
      <c r="L12" s="87">
        <f t="shared" si="2"/>
        <v>26328</v>
      </c>
      <c r="M12" s="87">
        <f t="shared" si="3"/>
        <v>64040</v>
      </c>
      <c r="N12" s="87">
        <f t="shared" si="4"/>
        <v>45610.400000000001</v>
      </c>
      <c r="O12" s="86">
        <v>0</v>
      </c>
      <c r="P12" s="86">
        <f t="shared" si="7"/>
        <v>8400</v>
      </c>
      <c r="Q12" s="86">
        <f t="shared" si="8"/>
        <v>52000</v>
      </c>
      <c r="R12" s="86">
        <f t="shared" si="9"/>
        <v>60400</v>
      </c>
      <c r="S12" s="86">
        <f t="shared" si="10"/>
        <v>41970.400000000001</v>
      </c>
    </row>
    <row r="13" spans="1:25" ht="27.75" x14ac:dyDescent="0.4">
      <c r="A13" s="46" t="s">
        <v>4</v>
      </c>
      <c r="B13" s="85">
        <v>800045</v>
      </c>
      <c r="C13" s="30" t="s">
        <v>669</v>
      </c>
      <c r="D13" s="44"/>
      <c r="E13" s="86">
        <v>0.2</v>
      </c>
      <c r="F13" s="86">
        <f t="shared" si="0"/>
        <v>21600</v>
      </c>
      <c r="G13" s="86">
        <f t="shared" si="1"/>
        <v>9520</v>
      </c>
      <c r="H13" s="86">
        <v>0.1</v>
      </c>
      <c r="I13" s="86">
        <f t="shared" si="5"/>
        <v>27700</v>
      </c>
      <c r="J13" s="86">
        <f t="shared" si="6"/>
        <v>11260</v>
      </c>
      <c r="K13" s="86">
        <v>0.1</v>
      </c>
      <c r="L13" s="87">
        <f t="shared" si="2"/>
        <v>20780</v>
      </c>
      <c r="M13" s="87">
        <f t="shared" si="3"/>
        <v>49300</v>
      </c>
      <c r="N13" s="87">
        <f t="shared" si="4"/>
        <v>34754</v>
      </c>
      <c r="O13" s="86">
        <v>0</v>
      </c>
      <c r="P13" s="86">
        <f t="shared" si="7"/>
        <v>21000</v>
      </c>
      <c r="Q13" s="86">
        <f t="shared" si="8"/>
        <v>26000</v>
      </c>
      <c r="R13" s="86">
        <f t="shared" si="9"/>
        <v>47000</v>
      </c>
      <c r="S13" s="86">
        <f t="shared" si="10"/>
        <v>32454</v>
      </c>
    </row>
    <row r="14" spans="1:25" ht="111.75" customHeight="1" x14ac:dyDescent="0.4">
      <c r="A14" s="46" t="s">
        <v>4</v>
      </c>
      <c r="B14" s="85">
        <v>800200</v>
      </c>
      <c r="C14" s="30" t="s">
        <v>1802</v>
      </c>
      <c r="D14" s="44"/>
      <c r="E14" s="86">
        <v>0.19</v>
      </c>
      <c r="F14" s="86">
        <f t="shared" si="0"/>
        <v>10800</v>
      </c>
      <c r="G14" s="86">
        <f t="shared" si="1"/>
        <v>4760</v>
      </c>
      <c r="H14" s="86">
        <v>0.05</v>
      </c>
      <c r="I14" s="86">
        <f t="shared" si="5"/>
        <v>38780.000000000007</v>
      </c>
      <c r="J14" s="86">
        <f t="shared" si="6"/>
        <v>15764.000000000002</v>
      </c>
      <c r="K14" s="86">
        <v>0.14000000000000001</v>
      </c>
      <c r="L14" s="87">
        <f t="shared" si="2"/>
        <v>20524</v>
      </c>
      <c r="M14" s="87">
        <f t="shared" si="3"/>
        <v>49580.000000000007</v>
      </c>
      <c r="N14" s="87">
        <f t="shared" si="4"/>
        <v>35213.200000000012</v>
      </c>
      <c r="O14" s="86">
        <v>0</v>
      </c>
      <c r="P14" s="86">
        <f t="shared" si="7"/>
        <v>10500</v>
      </c>
      <c r="Q14" s="86">
        <f t="shared" si="8"/>
        <v>36400</v>
      </c>
      <c r="R14" s="86">
        <f t="shared" si="9"/>
        <v>46900</v>
      </c>
      <c r="S14" s="86">
        <f t="shared" si="10"/>
        <v>32533.200000000001</v>
      </c>
    </row>
    <row r="15" spans="1:25" ht="27.75" x14ac:dyDescent="0.4">
      <c r="A15" s="46" t="s">
        <v>4</v>
      </c>
      <c r="B15" s="85">
        <v>800205</v>
      </c>
      <c r="C15" s="30" t="s">
        <v>670</v>
      </c>
      <c r="D15" s="44"/>
      <c r="E15" s="86">
        <v>0.08</v>
      </c>
      <c r="F15" s="86">
        <f t="shared" si="0"/>
        <v>4320</v>
      </c>
      <c r="G15" s="86">
        <f t="shared" si="1"/>
        <v>1904</v>
      </c>
      <c r="H15" s="86">
        <v>0.02</v>
      </c>
      <c r="I15" s="86">
        <f t="shared" si="5"/>
        <v>16620</v>
      </c>
      <c r="J15" s="86">
        <f t="shared" si="6"/>
        <v>6756</v>
      </c>
      <c r="K15" s="86">
        <v>0.06</v>
      </c>
      <c r="L15" s="87">
        <f t="shared" si="2"/>
        <v>8660</v>
      </c>
      <c r="M15" s="87">
        <f t="shared" si="3"/>
        <v>20940</v>
      </c>
      <c r="N15" s="87">
        <f t="shared" si="4"/>
        <v>14878</v>
      </c>
      <c r="O15" s="86">
        <v>0</v>
      </c>
      <c r="P15" s="86">
        <f t="shared" si="7"/>
        <v>4200</v>
      </c>
      <c r="Q15" s="86">
        <f t="shared" si="8"/>
        <v>15600</v>
      </c>
      <c r="R15" s="86">
        <f t="shared" si="9"/>
        <v>19800</v>
      </c>
      <c r="S15" s="86">
        <f t="shared" si="10"/>
        <v>13738</v>
      </c>
    </row>
    <row r="16" spans="1:25" ht="17.25" x14ac:dyDescent="0.4">
      <c r="A16" s="46" t="s">
        <v>4</v>
      </c>
      <c r="B16" s="85">
        <v>800210</v>
      </c>
      <c r="C16" s="30" t="s">
        <v>671</v>
      </c>
      <c r="D16" s="44"/>
      <c r="E16" s="86">
        <v>0.08</v>
      </c>
      <c r="F16" s="86">
        <f t="shared" si="0"/>
        <v>4320</v>
      </c>
      <c r="G16" s="86">
        <f t="shared" si="1"/>
        <v>1904</v>
      </c>
      <c r="H16" s="86">
        <v>0.02</v>
      </c>
      <c r="I16" s="86">
        <f t="shared" si="5"/>
        <v>16620</v>
      </c>
      <c r="J16" s="86">
        <f t="shared" si="6"/>
        <v>6756</v>
      </c>
      <c r="K16" s="86">
        <v>0.06</v>
      </c>
      <c r="L16" s="87">
        <f t="shared" si="2"/>
        <v>8660</v>
      </c>
      <c r="M16" s="87">
        <f t="shared" si="3"/>
        <v>20940</v>
      </c>
      <c r="N16" s="87">
        <f t="shared" si="4"/>
        <v>14878</v>
      </c>
      <c r="O16" s="86">
        <v>0</v>
      </c>
      <c r="P16" s="86">
        <f t="shared" si="7"/>
        <v>4200</v>
      </c>
      <c r="Q16" s="86">
        <f t="shared" si="8"/>
        <v>15600</v>
      </c>
      <c r="R16" s="86">
        <f t="shared" si="9"/>
        <v>19800</v>
      </c>
      <c r="S16" s="86">
        <f t="shared" si="10"/>
        <v>13738</v>
      </c>
    </row>
    <row r="17" spans="1:19" ht="17.25" x14ac:dyDescent="0.4">
      <c r="A17" s="46" t="s">
        <v>4</v>
      </c>
      <c r="B17" s="85">
        <v>800215</v>
      </c>
      <c r="C17" s="30" t="s">
        <v>672</v>
      </c>
      <c r="D17" s="44"/>
      <c r="E17" s="86">
        <v>0.08</v>
      </c>
      <c r="F17" s="86">
        <f t="shared" si="0"/>
        <v>4320</v>
      </c>
      <c r="G17" s="86">
        <f t="shared" si="1"/>
        <v>1904</v>
      </c>
      <c r="H17" s="86">
        <v>0.02</v>
      </c>
      <c r="I17" s="86">
        <f t="shared" si="5"/>
        <v>16620</v>
      </c>
      <c r="J17" s="86">
        <f t="shared" si="6"/>
        <v>6756</v>
      </c>
      <c r="K17" s="86">
        <v>0.06</v>
      </c>
      <c r="L17" s="87">
        <f t="shared" si="2"/>
        <v>8660</v>
      </c>
      <c r="M17" s="87">
        <f t="shared" si="3"/>
        <v>20940</v>
      </c>
      <c r="N17" s="87">
        <f t="shared" si="4"/>
        <v>14878</v>
      </c>
      <c r="O17" s="86">
        <v>0</v>
      </c>
      <c r="P17" s="86">
        <f t="shared" si="7"/>
        <v>4200</v>
      </c>
      <c r="Q17" s="86">
        <f t="shared" si="8"/>
        <v>15600</v>
      </c>
      <c r="R17" s="86">
        <f t="shared" si="9"/>
        <v>19800</v>
      </c>
      <c r="S17" s="86">
        <f t="shared" si="10"/>
        <v>13738</v>
      </c>
    </row>
    <row r="18" spans="1:19" ht="27.75" x14ac:dyDescent="0.4">
      <c r="A18" s="46" t="s">
        <v>4</v>
      </c>
      <c r="B18" s="85">
        <v>800220</v>
      </c>
      <c r="C18" s="30" t="s">
        <v>673</v>
      </c>
      <c r="D18" s="44"/>
      <c r="E18" s="86">
        <v>0.16999999999999998</v>
      </c>
      <c r="F18" s="86">
        <f t="shared" si="0"/>
        <v>10800</v>
      </c>
      <c r="G18" s="86">
        <f t="shared" si="1"/>
        <v>4760</v>
      </c>
      <c r="H18" s="86">
        <v>0.05</v>
      </c>
      <c r="I18" s="86">
        <f t="shared" si="5"/>
        <v>33240</v>
      </c>
      <c r="J18" s="86">
        <f t="shared" si="6"/>
        <v>13512</v>
      </c>
      <c r="K18" s="86">
        <v>0.12</v>
      </c>
      <c r="L18" s="87">
        <f t="shared" si="2"/>
        <v>18272</v>
      </c>
      <c r="M18" s="87">
        <f t="shared" si="3"/>
        <v>44040</v>
      </c>
      <c r="N18" s="87">
        <f t="shared" si="4"/>
        <v>31249.599999999999</v>
      </c>
      <c r="O18" s="86">
        <v>0</v>
      </c>
      <c r="P18" s="86">
        <f t="shared" si="7"/>
        <v>10500</v>
      </c>
      <c r="Q18" s="86">
        <f t="shared" si="8"/>
        <v>31200</v>
      </c>
      <c r="R18" s="86">
        <f t="shared" si="9"/>
        <v>41700</v>
      </c>
      <c r="S18" s="86">
        <f t="shared" si="10"/>
        <v>28909.599999999999</v>
      </c>
    </row>
    <row r="19" spans="1:19" ht="27.75" x14ac:dyDescent="0.4">
      <c r="A19" s="46" t="s">
        <v>4</v>
      </c>
      <c r="B19" s="85">
        <v>800225</v>
      </c>
      <c r="C19" s="30" t="s">
        <v>674</v>
      </c>
      <c r="D19" s="44"/>
      <c r="E19" s="86">
        <v>0.19</v>
      </c>
      <c r="F19" s="86">
        <f t="shared" si="0"/>
        <v>10800</v>
      </c>
      <c r="G19" s="86">
        <f t="shared" si="1"/>
        <v>4760</v>
      </c>
      <c r="H19" s="86">
        <v>0.05</v>
      </c>
      <c r="I19" s="86">
        <f t="shared" si="5"/>
        <v>38780.000000000007</v>
      </c>
      <c r="J19" s="86">
        <f t="shared" si="6"/>
        <v>15764.000000000002</v>
      </c>
      <c r="K19" s="86">
        <v>0.14000000000000001</v>
      </c>
      <c r="L19" s="87">
        <f t="shared" si="2"/>
        <v>20524</v>
      </c>
      <c r="M19" s="87">
        <f t="shared" si="3"/>
        <v>49580.000000000007</v>
      </c>
      <c r="N19" s="87">
        <f t="shared" si="4"/>
        <v>35213.200000000012</v>
      </c>
      <c r="O19" s="86">
        <v>0</v>
      </c>
      <c r="P19" s="86">
        <f t="shared" si="7"/>
        <v>10500</v>
      </c>
      <c r="Q19" s="86">
        <f t="shared" si="8"/>
        <v>36400</v>
      </c>
      <c r="R19" s="86">
        <f t="shared" si="9"/>
        <v>46900</v>
      </c>
      <c r="S19" s="86">
        <f t="shared" si="10"/>
        <v>32533.200000000001</v>
      </c>
    </row>
    <row r="20" spans="1:19" ht="27.75" x14ac:dyDescent="0.4">
      <c r="A20" s="46" t="s">
        <v>4</v>
      </c>
      <c r="B20" s="85">
        <v>800230</v>
      </c>
      <c r="C20" s="30" t="s">
        <v>675</v>
      </c>
      <c r="D20" s="44"/>
      <c r="E20" s="86">
        <v>0.16</v>
      </c>
      <c r="F20" s="86">
        <f t="shared" si="0"/>
        <v>8640</v>
      </c>
      <c r="G20" s="86">
        <f t="shared" si="1"/>
        <v>3808</v>
      </c>
      <c r="H20" s="86">
        <v>0.04</v>
      </c>
      <c r="I20" s="86">
        <f t="shared" si="5"/>
        <v>33240</v>
      </c>
      <c r="J20" s="86">
        <f t="shared" si="6"/>
        <v>13512</v>
      </c>
      <c r="K20" s="86">
        <v>0.12</v>
      </c>
      <c r="L20" s="87">
        <f t="shared" si="2"/>
        <v>17320</v>
      </c>
      <c r="M20" s="87">
        <f t="shared" si="3"/>
        <v>41880</v>
      </c>
      <c r="N20" s="87">
        <f t="shared" si="4"/>
        <v>29756</v>
      </c>
      <c r="O20" s="86">
        <v>0</v>
      </c>
      <c r="P20" s="86">
        <f t="shared" si="7"/>
        <v>8400</v>
      </c>
      <c r="Q20" s="86">
        <f t="shared" si="8"/>
        <v>31200</v>
      </c>
      <c r="R20" s="86">
        <f t="shared" si="9"/>
        <v>39600</v>
      </c>
      <c r="S20" s="86">
        <f t="shared" si="10"/>
        <v>27476</v>
      </c>
    </row>
    <row r="21" spans="1:19" ht="27.75" x14ac:dyDescent="0.4">
      <c r="A21" s="46" t="s">
        <v>4</v>
      </c>
      <c r="B21" s="85">
        <v>800235</v>
      </c>
      <c r="C21" s="30" t="s">
        <v>676</v>
      </c>
      <c r="D21" s="44"/>
      <c r="E21" s="86">
        <v>0.14000000000000001</v>
      </c>
      <c r="F21" s="86">
        <f t="shared" si="0"/>
        <v>6480</v>
      </c>
      <c r="G21" s="86">
        <f t="shared" si="1"/>
        <v>2856</v>
      </c>
      <c r="H21" s="86">
        <v>0.03</v>
      </c>
      <c r="I21" s="86">
        <f t="shared" si="5"/>
        <v>30470</v>
      </c>
      <c r="J21" s="86">
        <f t="shared" si="6"/>
        <v>12386</v>
      </c>
      <c r="K21" s="86">
        <v>0.11</v>
      </c>
      <c r="L21" s="87">
        <f t="shared" si="2"/>
        <v>15242</v>
      </c>
      <c r="M21" s="87">
        <f t="shared" si="3"/>
        <v>36950</v>
      </c>
      <c r="N21" s="87">
        <f t="shared" si="4"/>
        <v>26280.6</v>
      </c>
      <c r="O21" s="86">
        <v>0</v>
      </c>
      <c r="P21" s="86">
        <f t="shared" si="7"/>
        <v>6300</v>
      </c>
      <c r="Q21" s="86">
        <f t="shared" si="8"/>
        <v>28600</v>
      </c>
      <c r="R21" s="86">
        <f t="shared" si="9"/>
        <v>34900</v>
      </c>
      <c r="S21" s="86">
        <f t="shared" si="10"/>
        <v>24230.6</v>
      </c>
    </row>
    <row r="22" spans="1:19" ht="17.25" x14ac:dyDescent="0.4">
      <c r="A22" s="46" t="s">
        <v>4</v>
      </c>
      <c r="B22" s="85">
        <v>800240</v>
      </c>
      <c r="C22" s="30" t="s">
        <v>677</v>
      </c>
      <c r="D22" s="44"/>
      <c r="E22" s="86">
        <v>0.14000000000000001</v>
      </c>
      <c r="F22" s="86">
        <f t="shared" si="0"/>
        <v>6480</v>
      </c>
      <c r="G22" s="86">
        <f t="shared" si="1"/>
        <v>2856</v>
      </c>
      <c r="H22" s="86">
        <v>0.03</v>
      </c>
      <c r="I22" s="86">
        <f t="shared" si="5"/>
        <v>30470</v>
      </c>
      <c r="J22" s="86">
        <f t="shared" si="6"/>
        <v>12386</v>
      </c>
      <c r="K22" s="86">
        <v>0.11</v>
      </c>
      <c r="L22" s="87">
        <f t="shared" si="2"/>
        <v>15242</v>
      </c>
      <c r="M22" s="87">
        <f t="shared" si="3"/>
        <v>36950</v>
      </c>
      <c r="N22" s="87">
        <f t="shared" si="4"/>
        <v>26280.6</v>
      </c>
      <c r="O22" s="86">
        <v>0</v>
      </c>
      <c r="P22" s="86">
        <f t="shared" si="7"/>
        <v>6300</v>
      </c>
      <c r="Q22" s="86">
        <f t="shared" si="8"/>
        <v>28600</v>
      </c>
      <c r="R22" s="86">
        <f t="shared" si="9"/>
        <v>34900</v>
      </c>
      <c r="S22" s="86">
        <f t="shared" si="10"/>
        <v>24230.6</v>
      </c>
    </row>
    <row r="23" spans="1:19" ht="17.25" x14ac:dyDescent="0.4">
      <c r="A23" s="46" t="s">
        <v>4</v>
      </c>
      <c r="B23" s="85">
        <v>800250</v>
      </c>
      <c r="C23" s="30" t="s">
        <v>678</v>
      </c>
      <c r="D23" s="44"/>
      <c r="E23" s="86">
        <v>0.14000000000000001</v>
      </c>
      <c r="F23" s="86">
        <f t="shared" si="0"/>
        <v>6480</v>
      </c>
      <c r="G23" s="86">
        <f t="shared" si="1"/>
        <v>2856</v>
      </c>
      <c r="H23" s="86">
        <v>0.03</v>
      </c>
      <c r="I23" s="86">
        <f t="shared" si="5"/>
        <v>30470</v>
      </c>
      <c r="J23" s="86">
        <f t="shared" si="6"/>
        <v>12386</v>
      </c>
      <c r="K23" s="86">
        <v>0.11</v>
      </c>
      <c r="L23" s="87">
        <f t="shared" si="2"/>
        <v>15242</v>
      </c>
      <c r="M23" s="87">
        <f t="shared" si="3"/>
        <v>36950</v>
      </c>
      <c r="N23" s="87">
        <f t="shared" si="4"/>
        <v>26280.6</v>
      </c>
      <c r="O23" s="86">
        <v>0</v>
      </c>
      <c r="P23" s="86">
        <f t="shared" si="7"/>
        <v>6300</v>
      </c>
      <c r="Q23" s="86">
        <f t="shared" si="8"/>
        <v>28600</v>
      </c>
      <c r="R23" s="86">
        <f t="shared" si="9"/>
        <v>34900</v>
      </c>
      <c r="S23" s="86">
        <f t="shared" si="10"/>
        <v>24230.6</v>
      </c>
    </row>
    <row r="24" spans="1:19" ht="41.25" x14ac:dyDescent="0.4">
      <c r="A24" s="46" t="s">
        <v>4</v>
      </c>
      <c r="B24" s="85">
        <v>800255</v>
      </c>
      <c r="C24" s="30" t="s">
        <v>679</v>
      </c>
      <c r="D24" s="44"/>
      <c r="E24" s="86">
        <v>0.22</v>
      </c>
      <c r="F24" s="86">
        <f t="shared" si="0"/>
        <v>12960</v>
      </c>
      <c r="G24" s="86">
        <f t="shared" si="1"/>
        <v>5712</v>
      </c>
      <c r="H24" s="86">
        <v>0.06</v>
      </c>
      <c r="I24" s="86">
        <f t="shared" si="5"/>
        <v>44320</v>
      </c>
      <c r="J24" s="86">
        <f t="shared" si="6"/>
        <v>18016</v>
      </c>
      <c r="K24" s="86">
        <v>0.16</v>
      </c>
      <c r="L24" s="87">
        <f t="shared" si="2"/>
        <v>23728</v>
      </c>
      <c r="M24" s="87">
        <f t="shared" si="3"/>
        <v>57280</v>
      </c>
      <c r="N24" s="87">
        <f t="shared" si="4"/>
        <v>40670.400000000001</v>
      </c>
      <c r="O24" s="86">
        <v>0</v>
      </c>
      <c r="P24" s="86">
        <f t="shared" si="7"/>
        <v>12600</v>
      </c>
      <c r="Q24" s="86">
        <f t="shared" si="8"/>
        <v>41600</v>
      </c>
      <c r="R24" s="86">
        <f t="shared" si="9"/>
        <v>54200</v>
      </c>
      <c r="S24" s="86">
        <f t="shared" si="10"/>
        <v>37590.400000000001</v>
      </c>
    </row>
    <row r="25" spans="1:19" ht="27.75" x14ac:dyDescent="0.4">
      <c r="A25" s="46" t="s">
        <v>4</v>
      </c>
      <c r="B25" s="85">
        <v>800260</v>
      </c>
      <c r="C25" s="30" t="s">
        <v>680</v>
      </c>
      <c r="D25" s="44"/>
      <c r="E25" s="86">
        <v>0.31</v>
      </c>
      <c r="F25" s="86">
        <f t="shared" si="0"/>
        <v>10800</v>
      </c>
      <c r="G25" s="86">
        <f t="shared" si="1"/>
        <v>4760</v>
      </c>
      <c r="H25" s="86">
        <v>0.05</v>
      </c>
      <c r="I25" s="86">
        <f t="shared" si="5"/>
        <v>72020</v>
      </c>
      <c r="J25" s="86">
        <f t="shared" si="6"/>
        <v>29276</v>
      </c>
      <c r="K25" s="86">
        <v>0.26</v>
      </c>
      <c r="L25" s="87">
        <f t="shared" si="2"/>
        <v>34036</v>
      </c>
      <c r="M25" s="87">
        <f t="shared" si="3"/>
        <v>82820</v>
      </c>
      <c r="N25" s="87">
        <f t="shared" si="4"/>
        <v>58994.8</v>
      </c>
      <c r="O25" s="86">
        <v>0</v>
      </c>
      <c r="P25" s="86">
        <f t="shared" si="7"/>
        <v>10500</v>
      </c>
      <c r="Q25" s="86">
        <f t="shared" si="8"/>
        <v>67600</v>
      </c>
      <c r="R25" s="86">
        <f t="shared" si="9"/>
        <v>78100</v>
      </c>
      <c r="S25" s="86">
        <f t="shared" si="10"/>
        <v>54274.8</v>
      </c>
    </row>
    <row r="26" spans="1:19" ht="17.25" x14ac:dyDescent="0.4">
      <c r="A26" s="46" t="s">
        <v>4</v>
      </c>
      <c r="B26" s="85">
        <v>800265</v>
      </c>
      <c r="C26" s="30" t="s">
        <v>681</v>
      </c>
      <c r="D26" s="44"/>
      <c r="E26" s="86">
        <v>0.35</v>
      </c>
      <c r="F26" s="86">
        <f t="shared" si="0"/>
        <v>19440</v>
      </c>
      <c r="G26" s="86">
        <f t="shared" si="1"/>
        <v>8568</v>
      </c>
      <c r="H26" s="86">
        <v>0.09</v>
      </c>
      <c r="I26" s="86">
        <f t="shared" si="5"/>
        <v>72020</v>
      </c>
      <c r="J26" s="86">
        <f t="shared" si="6"/>
        <v>29276</v>
      </c>
      <c r="K26" s="86">
        <v>0.26</v>
      </c>
      <c r="L26" s="87">
        <f t="shared" si="2"/>
        <v>37844</v>
      </c>
      <c r="M26" s="87">
        <f t="shared" si="3"/>
        <v>91460</v>
      </c>
      <c r="N26" s="87">
        <f t="shared" si="4"/>
        <v>64969.2</v>
      </c>
      <c r="O26" s="86">
        <v>0</v>
      </c>
      <c r="P26" s="86">
        <f t="shared" si="7"/>
        <v>18900</v>
      </c>
      <c r="Q26" s="86">
        <f t="shared" si="8"/>
        <v>67600</v>
      </c>
      <c r="R26" s="86">
        <f t="shared" si="9"/>
        <v>86500</v>
      </c>
      <c r="S26" s="86">
        <f t="shared" si="10"/>
        <v>60009.2</v>
      </c>
    </row>
    <row r="27" spans="1:19" ht="17.25" x14ac:dyDescent="0.4">
      <c r="A27" s="46" t="s">
        <v>4</v>
      </c>
      <c r="B27" s="85">
        <v>800266</v>
      </c>
      <c r="C27" s="30" t="s">
        <v>682</v>
      </c>
      <c r="D27" s="44"/>
      <c r="E27" s="86">
        <v>0.35</v>
      </c>
      <c r="F27" s="86">
        <f t="shared" si="0"/>
        <v>19440</v>
      </c>
      <c r="G27" s="86">
        <f t="shared" si="1"/>
        <v>8568</v>
      </c>
      <c r="H27" s="86">
        <v>0.09</v>
      </c>
      <c r="I27" s="86">
        <f t="shared" si="5"/>
        <v>72020</v>
      </c>
      <c r="J27" s="86">
        <f t="shared" si="6"/>
        <v>29276</v>
      </c>
      <c r="K27" s="86">
        <v>0.26</v>
      </c>
      <c r="L27" s="87">
        <f t="shared" si="2"/>
        <v>37844</v>
      </c>
      <c r="M27" s="87">
        <f t="shared" si="3"/>
        <v>91460</v>
      </c>
      <c r="N27" s="87">
        <f t="shared" si="4"/>
        <v>64969.2</v>
      </c>
      <c r="O27" s="86">
        <v>0</v>
      </c>
      <c r="P27" s="86">
        <f t="shared" si="7"/>
        <v>18900</v>
      </c>
      <c r="Q27" s="86">
        <f t="shared" si="8"/>
        <v>67600</v>
      </c>
      <c r="R27" s="86">
        <f t="shared" si="9"/>
        <v>86500</v>
      </c>
      <c r="S27" s="86">
        <f t="shared" si="10"/>
        <v>60009.2</v>
      </c>
    </row>
    <row r="28" spans="1:19" ht="17.25" x14ac:dyDescent="0.4">
      <c r="A28" s="46" t="s">
        <v>4</v>
      </c>
      <c r="B28" s="85">
        <v>800270</v>
      </c>
      <c r="C28" s="30" t="s">
        <v>683</v>
      </c>
      <c r="D28" s="44"/>
      <c r="E28" s="86">
        <v>0.35</v>
      </c>
      <c r="F28" s="86">
        <f t="shared" si="0"/>
        <v>19440</v>
      </c>
      <c r="G28" s="86">
        <f t="shared" si="1"/>
        <v>8568</v>
      </c>
      <c r="H28" s="86">
        <v>0.09</v>
      </c>
      <c r="I28" s="86">
        <f t="shared" si="5"/>
        <v>72020</v>
      </c>
      <c r="J28" s="86">
        <f t="shared" si="6"/>
        <v>29276</v>
      </c>
      <c r="K28" s="86">
        <v>0.26</v>
      </c>
      <c r="L28" s="87">
        <f t="shared" si="2"/>
        <v>37844</v>
      </c>
      <c r="M28" s="87">
        <f t="shared" si="3"/>
        <v>91460</v>
      </c>
      <c r="N28" s="87">
        <f t="shared" si="4"/>
        <v>64969.2</v>
      </c>
      <c r="O28" s="86">
        <v>0</v>
      </c>
      <c r="P28" s="86">
        <f t="shared" si="7"/>
        <v>18900</v>
      </c>
      <c r="Q28" s="86">
        <f t="shared" si="8"/>
        <v>67600</v>
      </c>
      <c r="R28" s="86">
        <f t="shared" si="9"/>
        <v>86500</v>
      </c>
      <c r="S28" s="86">
        <f t="shared" si="10"/>
        <v>60009.2</v>
      </c>
    </row>
    <row r="29" spans="1:19" ht="27.75" x14ac:dyDescent="0.4">
      <c r="A29" s="46" t="s">
        <v>4</v>
      </c>
      <c r="B29" s="85">
        <v>800275</v>
      </c>
      <c r="C29" s="30" t="s">
        <v>684</v>
      </c>
      <c r="D29" s="44"/>
      <c r="E29" s="86">
        <v>0.33</v>
      </c>
      <c r="F29" s="86">
        <f t="shared" si="0"/>
        <v>15120.000000000002</v>
      </c>
      <c r="G29" s="86">
        <f t="shared" si="1"/>
        <v>6664.0000000000009</v>
      </c>
      <c r="H29" s="86">
        <v>7.0000000000000007E-2</v>
      </c>
      <c r="I29" s="86">
        <f t="shared" si="5"/>
        <v>72020</v>
      </c>
      <c r="J29" s="86">
        <f t="shared" si="6"/>
        <v>29276</v>
      </c>
      <c r="K29" s="86">
        <v>0.26</v>
      </c>
      <c r="L29" s="87">
        <f t="shared" si="2"/>
        <v>35940</v>
      </c>
      <c r="M29" s="87">
        <f t="shared" si="3"/>
        <v>87140</v>
      </c>
      <c r="N29" s="87">
        <f t="shared" si="4"/>
        <v>61982</v>
      </c>
      <c r="O29" s="86">
        <v>0</v>
      </c>
      <c r="P29" s="86">
        <f t="shared" si="7"/>
        <v>14700.000000000002</v>
      </c>
      <c r="Q29" s="86">
        <f t="shared" si="8"/>
        <v>67600</v>
      </c>
      <c r="R29" s="86">
        <f t="shared" si="9"/>
        <v>82300</v>
      </c>
      <c r="S29" s="86">
        <f t="shared" si="10"/>
        <v>57142</v>
      </c>
    </row>
    <row r="30" spans="1:19" ht="17.25" x14ac:dyDescent="0.4">
      <c r="A30" s="46" t="s">
        <v>4</v>
      </c>
      <c r="B30" s="85">
        <v>800280</v>
      </c>
      <c r="C30" s="30" t="s">
        <v>685</v>
      </c>
      <c r="D30" s="44"/>
      <c r="E30" s="86">
        <v>0.15</v>
      </c>
      <c r="F30" s="86">
        <f t="shared" si="0"/>
        <v>6480</v>
      </c>
      <c r="G30" s="86">
        <f t="shared" si="1"/>
        <v>2856</v>
      </c>
      <c r="H30" s="86">
        <v>0.03</v>
      </c>
      <c r="I30" s="86">
        <f t="shared" si="5"/>
        <v>33240</v>
      </c>
      <c r="J30" s="86">
        <f t="shared" si="6"/>
        <v>13512</v>
      </c>
      <c r="K30" s="86">
        <v>0.12</v>
      </c>
      <c r="L30" s="87">
        <f t="shared" si="2"/>
        <v>16368</v>
      </c>
      <c r="M30" s="87">
        <f t="shared" si="3"/>
        <v>39720</v>
      </c>
      <c r="N30" s="87">
        <f t="shared" si="4"/>
        <v>28262.400000000001</v>
      </c>
      <c r="O30" s="86">
        <v>0</v>
      </c>
      <c r="P30" s="86">
        <f t="shared" si="7"/>
        <v>6300</v>
      </c>
      <c r="Q30" s="86">
        <f t="shared" si="8"/>
        <v>31200</v>
      </c>
      <c r="R30" s="86">
        <f t="shared" si="9"/>
        <v>37500</v>
      </c>
      <c r="S30" s="86">
        <f t="shared" si="10"/>
        <v>26042.400000000001</v>
      </c>
    </row>
    <row r="31" spans="1:19" ht="27.75" x14ac:dyDescent="0.4">
      <c r="A31" s="46" t="s">
        <v>4</v>
      </c>
      <c r="B31" s="85">
        <v>800290</v>
      </c>
      <c r="C31" s="30" t="s">
        <v>686</v>
      </c>
      <c r="D31" s="44"/>
      <c r="E31" s="86">
        <v>0.16</v>
      </c>
      <c r="F31" s="86">
        <f t="shared" si="0"/>
        <v>8640</v>
      </c>
      <c r="G31" s="86">
        <f t="shared" si="1"/>
        <v>3808</v>
      </c>
      <c r="H31" s="86">
        <v>0.04</v>
      </c>
      <c r="I31" s="86">
        <f t="shared" si="5"/>
        <v>33240</v>
      </c>
      <c r="J31" s="86">
        <f t="shared" si="6"/>
        <v>13512</v>
      </c>
      <c r="K31" s="86">
        <v>0.12</v>
      </c>
      <c r="L31" s="87">
        <f t="shared" si="2"/>
        <v>17320</v>
      </c>
      <c r="M31" s="87">
        <f t="shared" si="3"/>
        <v>41880</v>
      </c>
      <c r="N31" s="87">
        <f t="shared" si="4"/>
        <v>29756</v>
      </c>
      <c r="O31" s="86">
        <v>0</v>
      </c>
      <c r="P31" s="86">
        <f t="shared" si="7"/>
        <v>8400</v>
      </c>
      <c r="Q31" s="86">
        <f t="shared" si="8"/>
        <v>31200</v>
      </c>
      <c r="R31" s="86">
        <f t="shared" si="9"/>
        <v>39600</v>
      </c>
      <c r="S31" s="86">
        <f t="shared" si="10"/>
        <v>27476</v>
      </c>
    </row>
    <row r="32" spans="1:19" ht="17.25" x14ac:dyDescent="0.4">
      <c r="A32" s="46" t="s">
        <v>6</v>
      </c>
      <c r="B32" s="85">
        <v>800295</v>
      </c>
      <c r="C32" s="30" t="s">
        <v>687</v>
      </c>
      <c r="D32" s="44"/>
      <c r="E32" s="86">
        <v>0.23</v>
      </c>
      <c r="F32" s="86">
        <f t="shared" si="0"/>
        <v>12960</v>
      </c>
      <c r="G32" s="86">
        <f t="shared" si="1"/>
        <v>5712</v>
      </c>
      <c r="H32" s="86">
        <v>0.06</v>
      </c>
      <c r="I32" s="86">
        <f t="shared" si="5"/>
        <v>47090</v>
      </c>
      <c r="J32" s="86">
        <f t="shared" si="6"/>
        <v>19142</v>
      </c>
      <c r="K32" s="86">
        <v>0.17</v>
      </c>
      <c r="L32" s="87">
        <f t="shared" si="2"/>
        <v>24854</v>
      </c>
      <c r="M32" s="87">
        <f t="shared" si="3"/>
        <v>60050</v>
      </c>
      <c r="N32" s="87">
        <f t="shared" si="4"/>
        <v>42652.2</v>
      </c>
      <c r="O32" s="86">
        <v>0</v>
      </c>
      <c r="P32" s="86">
        <f t="shared" si="7"/>
        <v>12600</v>
      </c>
      <c r="Q32" s="86">
        <f t="shared" si="8"/>
        <v>44200</v>
      </c>
      <c r="R32" s="86">
        <f t="shared" si="9"/>
        <v>56800</v>
      </c>
      <c r="S32" s="86">
        <f t="shared" si="10"/>
        <v>39402.199999999997</v>
      </c>
    </row>
    <row r="33" spans="1:19" ht="17.25" x14ac:dyDescent="0.4">
      <c r="A33" s="46" t="s">
        <v>6</v>
      </c>
      <c r="B33" s="85">
        <v>800300</v>
      </c>
      <c r="C33" s="30" t="s">
        <v>688</v>
      </c>
      <c r="D33" s="44"/>
      <c r="E33" s="86">
        <v>0.15</v>
      </c>
      <c r="F33" s="86">
        <f t="shared" si="0"/>
        <v>8640</v>
      </c>
      <c r="G33" s="86">
        <f t="shared" si="1"/>
        <v>3808</v>
      </c>
      <c r="H33" s="86">
        <v>0.04</v>
      </c>
      <c r="I33" s="86">
        <f t="shared" si="5"/>
        <v>30470</v>
      </c>
      <c r="J33" s="86">
        <f t="shared" si="6"/>
        <v>12386</v>
      </c>
      <c r="K33" s="86">
        <v>0.11</v>
      </c>
      <c r="L33" s="87">
        <f t="shared" si="2"/>
        <v>16194</v>
      </c>
      <c r="M33" s="87">
        <f t="shared" si="3"/>
        <v>39110</v>
      </c>
      <c r="N33" s="87">
        <f t="shared" si="4"/>
        <v>27774.2</v>
      </c>
      <c r="O33" s="86">
        <v>0</v>
      </c>
      <c r="P33" s="86">
        <f t="shared" si="7"/>
        <v>8400</v>
      </c>
      <c r="Q33" s="86">
        <f t="shared" si="8"/>
        <v>28600</v>
      </c>
      <c r="R33" s="86">
        <f t="shared" si="9"/>
        <v>37000</v>
      </c>
      <c r="S33" s="86">
        <f t="shared" si="10"/>
        <v>25664.2</v>
      </c>
    </row>
    <row r="34" spans="1:19" ht="17.25" x14ac:dyDescent="0.4">
      <c r="A34" s="46" t="s">
        <v>6</v>
      </c>
      <c r="B34" s="85">
        <v>800305</v>
      </c>
      <c r="C34" s="30" t="s">
        <v>689</v>
      </c>
      <c r="D34" s="44"/>
      <c r="E34" s="86">
        <v>0.33999999999999997</v>
      </c>
      <c r="F34" s="86">
        <f t="shared" si="0"/>
        <v>19440</v>
      </c>
      <c r="G34" s="86">
        <f t="shared" si="1"/>
        <v>8568</v>
      </c>
      <c r="H34" s="86">
        <v>0.09</v>
      </c>
      <c r="I34" s="86">
        <f t="shared" si="5"/>
        <v>69250</v>
      </c>
      <c r="J34" s="86">
        <f t="shared" si="6"/>
        <v>28150</v>
      </c>
      <c r="K34" s="86">
        <v>0.25</v>
      </c>
      <c r="L34" s="87">
        <f t="shared" si="2"/>
        <v>36718</v>
      </c>
      <c r="M34" s="87">
        <f t="shared" si="3"/>
        <v>88690</v>
      </c>
      <c r="N34" s="87">
        <f t="shared" si="4"/>
        <v>62987.4</v>
      </c>
      <c r="O34" s="86">
        <v>0</v>
      </c>
      <c r="P34" s="86">
        <f t="shared" si="7"/>
        <v>18900</v>
      </c>
      <c r="Q34" s="86">
        <f t="shared" si="8"/>
        <v>65000</v>
      </c>
      <c r="R34" s="86">
        <f t="shared" si="9"/>
        <v>83900</v>
      </c>
      <c r="S34" s="86">
        <f t="shared" si="10"/>
        <v>58197.4</v>
      </c>
    </row>
    <row r="35" spans="1:19" ht="27.75" x14ac:dyDescent="0.4">
      <c r="A35" s="46" t="s">
        <v>6</v>
      </c>
      <c r="B35" s="85">
        <v>800315</v>
      </c>
      <c r="C35" s="30" t="s">
        <v>690</v>
      </c>
      <c r="D35" s="44"/>
      <c r="E35" s="86">
        <v>0.56999999999999995</v>
      </c>
      <c r="F35" s="86">
        <f t="shared" si="0"/>
        <v>34560</v>
      </c>
      <c r="G35" s="86">
        <f t="shared" si="1"/>
        <v>15232</v>
      </c>
      <c r="H35" s="86">
        <v>0.16</v>
      </c>
      <c r="I35" s="86">
        <f t="shared" si="5"/>
        <v>113570</v>
      </c>
      <c r="J35" s="86">
        <f t="shared" si="6"/>
        <v>46166</v>
      </c>
      <c r="K35" s="86">
        <v>0.41</v>
      </c>
      <c r="L35" s="87">
        <f t="shared" si="2"/>
        <v>61398</v>
      </c>
      <c r="M35" s="87">
        <f t="shared" si="3"/>
        <v>148130</v>
      </c>
      <c r="N35" s="87">
        <f t="shared" si="4"/>
        <v>105151.4</v>
      </c>
      <c r="O35" s="86">
        <v>0</v>
      </c>
      <c r="P35" s="86">
        <f t="shared" si="7"/>
        <v>33600</v>
      </c>
      <c r="Q35" s="86">
        <f t="shared" si="8"/>
        <v>106600</v>
      </c>
      <c r="R35" s="86">
        <f t="shared" si="9"/>
        <v>140200</v>
      </c>
      <c r="S35" s="86">
        <f t="shared" si="10"/>
        <v>97221.4</v>
      </c>
    </row>
    <row r="36" spans="1:19" ht="27.75" x14ac:dyDescent="0.4">
      <c r="A36" s="46" t="s">
        <v>6</v>
      </c>
      <c r="B36" s="85">
        <v>800320</v>
      </c>
      <c r="C36" s="30" t="s">
        <v>691</v>
      </c>
      <c r="D36" s="44"/>
      <c r="E36" s="86">
        <v>1.1399999999999999</v>
      </c>
      <c r="F36" s="86">
        <f t="shared" si="0"/>
        <v>66960</v>
      </c>
      <c r="G36" s="86">
        <f t="shared" si="1"/>
        <v>29512</v>
      </c>
      <c r="H36" s="86">
        <v>0.31</v>
      </c>
      <c r="I36" s="86">
        <f t="shared" si="5"/>
        <v>229910</v>
      </c>
      <c r="J36" s="86">
        <f t="shared" si="6"/>
        <v>93458</v>
      </c>
      <c r="K36" s="86">
        <v>0.83</v>
      </c>
      <c r="L36" s="87">
        <f t="shared" si="2"/>
        <v>122970</v>
      </c>
      <c r="M36" s="87">
        <f t="shared" si="3"/>
        <v>296870</v>
      </c>
      <c r="N36" s="87">
        <f t="shared" si="4"/>
        <v>210791</v>
      </c>
      <c r="O36" s="86">
        <v>0</v>
      </c>
      <c r="P36" s="86">
        <f t="shared" si="7"/>
        <v>65100</v>
      </c>
      <c r="Q36" s="86">
        <f t="shared" si="8"/>
        <v>215800</v>
      </c>
      <c r="R36" s="86">
        <f t="shared" si="9"/>
        <v>280900</v>
      </c>
      <c r="S36" s="86">
        <f t="shared" si="10"/>
        <v>194821</v>
      </c>
    </row>
    <row r="37" spans="1:19" ht="17.25" x14ac:dyDescent="0.4">
      <c r="A37" s="46" t="s">
        <v>4</v>
      </c>
      <c r="B37" s="85">
        <v>800400</v>
      </c>
      <c r="C37" s="30" t="s">
        <v>692</v>
      </c>
      <c r="D37" s="44"/>
      <c r="E37" s="86">
        <v>0.18</v>
      </c>
      <c r="F37" s="86">
        <f t="shared" si="0"/>
        <v>12960</v>
      </c>
      <c r="G37" s="86">
        <f t="shared" si="1"/>
        <v>5712</v>
      </c>
      <c r="H37" s="86">
        <v>0.06</v>
      </c>
      <c r="I37" s="86">
        <f t="shared" si="5"/>
        <v>33240</v>
      </c>
      <c r="J37" s="86">
        <f t="shared" si="6"/>
        <v>13512</v>
      </c>
      <c r="K37" s="86">
        <v>0.12</v>
      </c>
      <c r="L37" s="87">
        <f t="shared" si="2"/>
        <v>19224</v>
      </c>
      <c r="M37" s="87">
        <f t="shared" si="3"/>
        <v>46200</v>
      </c>
      <c r="N37" s="87">
        <f t="shared" si="4"/>
        <v>32743.200000000001</v>
      </c>
      <c r="O37" s="86">
        <v>0</v>
      </c>
      <c r="P37" s="86">
        <f t="shared" si="7"/>
        <v>12600</v>
      </c>
      <c r="Q37" s="86">
        <f t="shared" si="8"/>
        <v>31200</v>
      </c>
      <c r="R37" s="86">
        <f t="shared" si="9"/>
        <v>43800</v>
      </c>
      <c r="S37" s="86">
        <f t="shared" si="10"/>
        <v>30343.200000000001</v>
      </c>
    </row>
    <row r="38" spans="1:19" ht="27.75" x14ac:dyDescent="0.4">
      <c r="A38" s="46" t="s">
        <v>4</v>
      </c>
      <c r="B38" s="85">
        <v>800405</v>
      </c>
      <c r="C38" s="30" t="s">
        <v>693</v>
      </c>
      <c r="D38" s="44"/>
      <c r="E38" s="86">
        <v>0.22000000000000003</v>
      </c>
      <c r="F38" s="86">
        <f t="shared" si="0"/>
        <v>17280</v>
      </c>
      <c r="G38" s="86">
        <f t="shared" si="1"/>
        <v>7616</v>
      </c>
      <c r="H38" s="86">
        <v>0.08</v>
      </c>
      <c r="I38" s="86">
        <f t="shared" si="5"/>
        <v>38780.000000000007</v>
      </c>
      <c r="J38" s="86">
        <f t="shared" si="6"/>
        <v>15764.000000000002</v>
      </c>
      <c r="K38" s="86">
        <v>0.14000000000000001</v>
      </c>
      <c r="L38" s="87">
        <f t="shared" si="2"/>
        <v>23380</v>
      </c>
      <c r="M38" s="87">
        <f t="shared" si="3"/>
        <v>56060.000000000007</v>
      </c>
      <c r="N38" s="87">
        <f t="shared" si="4"/>
        <v>39694.000000000007</v>
      </c>
      <c r="O38" s="86">
        <v>0</v>
      </c>
      <c r="P38" s="86">
        <f t="shared" si="7"/>
        <v>16800</v>
      </c>
      <c r="Q38" s="86">
        <f t="shared" si="8"/>
        <v>36400</v>
      </c>
      <c r="R38" s="86">
        <f t="shared" si="9"/>
        <v>53200</v>
      </c>
      <c r="S38" s="86">
        <f t="shared" si="10"/>
        <v>36834</v>
      </c>
    </row>
    <row r="39" spans="1:19" ht="17.25" x14ac:dyDescent="0.4">
      <c r="A39" s="46" t="s">
        <v>4</v>
      </c>
      <c r="B39" s="85">
        <v>800410</v>
      </c>
      <c r="C39" s="30" t="s">
        <v>694</v>
      </c>
      <c r="D39" s="44"/>
      <c r="E39" s="86">
        <v>0.6</v>
      </c>
      <c r="F39" s="86">
        <f t="shared" si="0"/>
        <v>34560</v>
      </c>
      <c r="G39" s="86">
        <f t="shared" si="1"/>
        <v>15232</v>
      </c>
      <c r="H39" s="86">
        <v>0.16</v>
      </c>
      <c r="I39" s="86">
        <f t="shared" si="5"/>
        <v>121880</v>
      </c>
      <c r="J39" s="86">
        <f t="shared" si="6"/>
        <v>49544</v>
      </c>
      <c r="K39" s="86">
        <v>0.44</v>
      </c>
      <c r="L39" s="87">
        <f t="shared" si="2"/>
        <v>64776</v>
      </c>
      <c r="M39" s="87">
        <f t="shared" si="3"/>
        <v>156440</v>
      </c>
      <c r="N39" s="87">
        <f t="shared" si="4"/>
        <v>111096.8</v>
      </c>
      <c r="O39" s="86">
        <v>0</v>
      </c>
      <c r="P39" s="86">
        <f t="shared" si="7"/>
        <v>33600</v>
      </c>
      <c r="Q39" s="86">
        <f t="shared" si="8"/>
        <v>114400</v>
      </c>
      <c r="R39" s="86">
        <f t="shared" si="9"/>
        <v>148000</v>
      </c>
      <c r="S39" s="86">
        <f t="shared" si="10"/>
        <v>102656.8</v>
      </c>
    </row>
    <row r="40" spans="1:19" ht="17.25" x14ac:dyDescent="0.4">
      <c r="A40" s="46" t="s">
        <v>4</v>
      </c>
      <c r="B40" s="85">
        <v>800415</v>
      </c>
      <c r="C40" s="30" t="s">
        <v>695</v>
      </c>
      <c r="D40" s="44"/>
      <c r="E40" s="86">
        <v>0.16</v>
      </c>
      <c r="F40" s="86">
        <f t="shared" si="0"/>
        <v>10800</v>
      </c>
      <c r="G40" s="86">
        <f t="shared" si="1"/>
        <v>4760</v>
      </c>
      <c r="H40" s="86">
        <v>0.05</v>
      </c>
      <c r="I40" s="86">
        <f t="shared" si="5"/>
        <v>30470</v>
      </c>
      <c r="J40" s="86">
        <f t="shared" si="6"/>
        <v>12386</v>
      </c>
      <c r="K40" s="86">
        <v>0.11</v>
      </c>
      <c r="L40" s="87">
        <f t="shared" si="2"/>
        <v>17146</v>
      </c>
      <c r="M40" s="87">
        <f t="shared" si="3"/>
        <v>41270</v>
      </c>
      <c r="N40" s="87">
        <f t="shared" si="4"/>
        <v>29267.800000000003</v>
      </c>
      <c r="O40" s="86">
        <v>0</v>
      </c>
      <c r="P40" s="86">
        <f t="shared" si="7"/>
        <v>10500</v>
      </c>
      <c r="Q40" s="86">
        <f t="shared" si="8"/>
        <v>28600</v>
      </c>
      <c r="R40" s="86">
        <f t="shared" si="9"/>
        <v>39100</v>
      </c>
      <c r="S40" s="86">
        <f t="shared" si="10"/>
        <v>27097.800000000003</v>
      </c>
    </row>
    <row r="41" spans="1:19" ht="17.25" x14ac:dyDescent="0.4">
      <c r="A41" s="46" t="s">
        <v>4</v>
      </c>
      <c r="B41" s="85">
        <v>800416</v>
      </c>
      <c r="C41" s="30" t="s">
        <v>696</v>
      </c>
      <c r="D41" s="44"/>
      <c r="E41" s="86">
        <v>0.16</v>
      </c>
      <c r="F41" s="86">
        <f t="shared" si="0"/>
        <v>10800</v>
      </c>
      <c r="G41" s="86">
        <f t="shared" si="1"/>
        <v>4760</v>
      </c>
      <c r="H41" s="86">
        <v>0.05</v>
      </c>
      <c r="I41" s="86">
        <f t="shared" si="5"/>
        <v>30470</v>
      </c>
      <c r="J41" s="86">
        <f t="shared" si="6"/>
        <v>12386</v>
      </c>
      <c r="K41" s="86">
        <v>0.11</v>
      </c>
      <c r="L41" s="87">
        <f t="shared" si="2"/>
        <v>17146</v>
      </c>
      <c r="M41" s="87">
        <f t="shared" si="3"/>
        <v>41270</v>
      </c>
      <c r="N41" s="87">
        <f t="shared" si="4"/>
        <v>29267.800000000003</v>
      </c>
      <c r="O41" s="86">
        <v>0</v>
      </c>
      <c r="P41" s="86">
        <f t="shared" si="7"/>
        <v>10500</v>
      </c>
      <c r="Q41" s="86">
        <f t="shared" si="8"/>
        <v>28600</v>
      </c>
      <c r="R41" s="86">
        <f t="shared" si="9"/>
        <v>39100</v>
      </c>
      <c r="S41" s="86">
        <f t="shared" si="10"/>
        <v>27097.800000000003</v>
      </c>
    </row>
    <row r="42" spans="1:19" ht="17.25" x14ac:dyDescent="0.4">
      <c r="A42" s="46" t="s">
        <v>4</v>
      </c>
      <c r="B42" s="85">
        <v>800420</v>
      </c>
      <c r="C42" s="30" t="s">
        <v>697</v>
      </c>
      <c r="D42" s="44"/>
      <c r="E42" s="86">
        <v>0.2</v>
      </c>
      <c r="F42" s="86">
        <f t="shared" si="0"/>
        <v>12960</v>
      </c>
      <c r="G42" s="86">
        <f t="shared" si="1"/>
        <v>5712</v>
      </c>
      <c r="H42" s="86">
        <v>0.06</v>
      </c>
      <c r="I42" s="86">
        <f t="shared" si="5"/>
        <v>38780.000000000007</v>
      </c>
      <c r="J42" s="86">
        <f t="shared" si="6"/>
        <v>15764.000000000002</v>
      </c>
      <c r="K42" s="86">
        <v>0.14000000000000001</v>
      </c>
      <c r="L42" s="87">
        <f t="shared" si="2"/>
        <v>21476</v>
      </c>
      <c r="M42" s="87">
        <f t="shared" si="3"/>
        <v>51740.000000000007</v>
      </c>
      <c r="N42" s="87">
        <f t="shared" si="4"/>
        <v>36706.80000000001</v>
      </c>
      <c r="O42" s="86">
        <v>0</v>
      </c>
      <c r="P42" s="86">
        <f t="shared" si="7"/>
        <v>12600</v>
      </c>
      <c r="Q42" s="86">
        <f t="shared" si="8"/>
        <v>36400</v>
      </c>
      <c r="R42" s="86">
        <f t="shared" si="9"/>
        <v>49000</v>
      </c>
      <c r="S42" s="86">
        <f t="shared" si="10"/>
        <v>33966.800000000003</v>
      </c>
    </row>
    <row r="43" spans="1:19" ht="17.25" x14ac:dyDescent="0.4">
      <c r="A43" s="46" t="s">
        <v>4</v>
      </c>
      <c r="B43" s="85">
        <v>800421</v>
      </c>
      <c r="C43" s="30" t="s">
        <v>698</v>
      </c>
      <c r="D43" s="44"/>
      <c r="E43" s="86">
        <v>0.2</v>
      </c>
      <c r="F43" s="86">
        <f t="shared" si="0"/>
        <v>12960</v>
      </c>
      <c r="G43" s="86">
        <f t="shared" si="1"/>
        <v>5712</v>
      </c>
      <c r="H43" s="86">
        <v>0.06</v>
      </c>
      <c r="I43" s="86">
        <f t="shared" si="5"/>
        <v>38780.000000000007</v>
      </c>
      <c r="J43" s="86">
        <f t="shared" si="6"/>
        <v>15764.000000000002</v>
      </c>
      <c r="K43" s="86">
        <v>0.14000000000000001</v>
      </c>
      <c r="L43" s="87">
        <f t="shared" si="2"/>
        <v>21476</v>
      </c>
      <c r="M43" s="87">
        <f t="shared" si="3"/>
        <v>51740.000000000007</v>
      </c>
      <c r="N43" s="87">
        <f t="shared" si="4"/>
        <v>36706.80000000001</v>
      </c>
      <c r="O43" s="86">
        <v>0</v>
      </c>
      <c r="P43" s="86">
        <f t="shared" si="7"/>
        <v>12600</v>
      </c>
      <c r="Q43" s="86">
        <f t="shared" si="8"/>
        <v>36400</v>
      </c>
      <c r="R43" s="86">
        <f t="shared" si="9"/>
        <v>49000</v>
      </c>
      <c r="S43" s="86">
        <f t="shared" si="10"/>
        <v>33966.800000000003</v>
      </c>
    </row>
    <row r="44" spans="1:19" ht="17.25" x14ac:dyDescent="0.4">
      <c r="A44" s="46" t="s">
        <v>4</v>
      </c>
      <c r="B44" s="85">
        <v>800425</v>
      </c>
      <c r="C44" s="30" t="s">
        <v>699</v>
      </c>
      <c r="D44" s="44"/>
      <c r="E44" s="86">
        <v>0.2</v>
      </c>
      <c r="F44" s="86">
        <f t="shared" si="0"/>
        <v>12960</v>
      </c>
      <c r="G44" s="86">
        <f t="shared" si="1"/>
        <v>5712</v>
      </c>
      <c r="H44" s="86">
        <v>0.06</v>
      </c>
      <c r="I44" s="86">
        <f t="shared" si="5"/>
        <v>38780.000000000007</v>
      </c>
      <c r="J44" s="86">
        <f t="shared" si="6"/>
        <v>15764.000000000002</v>
      </c>
      <c r="K44" s="86">
        <v>0.14000000000000001</v>
      </c>
      <c r="L44" s="87">
        <f t="shared" si="2"/>
        <v>21476</v>
      </c>
      <c r="M44" s="87">
        <f t="shared" si="3"/>
        <v>51740.000000000007</v>
      </c>
      <c r="N44" s="87">
        <f t="shared" si="4"/>
        <v>36706.80000000001</v>
      </c>
      <c r="O44" s="86">
        <v>0</v>
      </c>
      <c r="P44" s="86">
        <f t="shared" si="7"/>
        <v>12600</v>
      </c>
      <c r="Q44" s="86">
        <f t="shared" si="8"/>
        <v>36400</v>
      </c>
      <c r="R44" s="86">
        <f t="shared" si="9"/>
        <v>49000</v>
      </c>
      <c r="S44" s="86">
        <f t="shared" si="10"/>
        <v>33966.800000000003</v>
      </c>
    </row>
    <row r="45" spans="1:19" ht="17.25" x14ac:dyDescent="0.4">
      <c r="A45" s="46" t="s">
        <v>4</v>
      </c>
      <c r="B45" s="85">
        <v>800426</v>
      </c>
      <c r="C45" s="30" t="s">
        <v>700</v>
      </c>
      <c r="D45" s="44"/>
      <c r="E45" s="86">
        <v>0.2</v>
      </c>
      <c r="F45" s="86">
        <f t="shared" si="0"/>
        <v>12960</v>
      </c>
      <c r="G45" s="86">
        <f t="shared" si="1"/>
        <v>5712</v>
      </c>
      <c r="H45" s="86">
        <v>0.06</v>
      </c>
      <c r="I45" s="86">
        <f t="shared" si="5"/>
        <v>38780.000000000007</v>
      </c>
      <c r="J45" s="86">
        <f t="shared" si="6"/>
        <v>15764.000000000002</v>
      </c>
      <c r="K45" s="86">
        <v>0.14000000000000001</v>
      </c>
      <c r="L45" s="87">
        <f t="shared" si="2"/>
        <v>21476</v>
      </c>
      <c r="M45" s="87">
        <f t="shared" si="3"/>
        <v>51740.000000000007</v>
      </c>
      <c r="N45" s="87">
        <f t="shared" si="4"/>
        <v>36706.80000000001</v>
      </c>
      <c r="O45" s="86">
        <v>0</v>
      </c>
      <c r="P45" s="86">
        <f t="shared" si="7"/>
        <v>12600</v>
      </c>
      <c r="Q45" s="86">
        <f t="shared" si="8"/>
        <v>36400</v>
      </c>
      <c r="R45" s="86">
        <f t="shared" si="9"/>
        <v>49000</v>
      </c>
      <c r="S45" s="86">
        <f t="shared" si="10"/>
        <v>33966.800000000003</v>
      </c>
    </row>
    <row r="46" spans="1:19" ht="17.25" x14ac:dyDescent="0.4">
      <c r="A46" s="46" t="s">
        <v>4</v>
      </c>
      <c r="B46" s="85">
        <v>800430</v>
      </c>
      <c r="C46" s="30" t="s">
        <v>701</v>
      </c>
      <c r="D46" s="44"/>
      <c r="E46" s="86">
        <v>0.27</v>
      </c>
      <c r="F46" s="86">
        <f t="shared" si="0"/>
        <v>19440</v>
      </c>
      <c r="G46" s="86">
        <f t="shared" si="1"/>
        <v>8568</v>
      </c>
      <c r="H46" s="86">
        <v>0.09</v>
      </c>
      <c r="I46" s="86">
        <f t="shared" si="5"/>
        <v>49860</v>
      </c>
      <c r="J46" s="86">
        <f t="shared" si="6"/>
        <v>20268</v>
      </c>
      <c r="K46" s="86">
        <v>0.18</v>
      </c>
      <c r="L46" s="87">
        <f t="shared" si="2"/>
        <v>28836</v>
      </c>
      <c r="M46" s="87">
        <f t="shared" si="3"/>
        <v>69300</v>
      </c>
      <c r="N46" s="87">
        <f t="shared" si="4"/>
        <v>49114.8</v>
      </c>
      <c r="O46" s="86">
        <v>0</v>
      </c>
      <c r="P46" s="86">
        <f t="shared" si="7"/>
        <v>18900</v>
      </c>
      <c r="Q46" s="86">
        <f t="shared" si="8"/>
        <v>46800</v>
      </c>
      <c r="R46" s="86">
        <f t="shared" si="9"/>
        <v>65700</v>
      </c>
      <c r="S46" s="86">
        <f t="shared" si="10"/>
        <v>45514.8</v>
      </c>
    </row>
    <row r="47" spans="1:19" ht="17.25" x14ac:dyDescent="0.4">
      <c r="A47" s="46" t="s">
        <v>4</v>
      </c>
      <c r="B47" s="85">
        <v>800435</v>
      </c>
      <c r="C47" s="30" t="s">
        <v>702</v>
      </c>
      <c r="D47" s="44"/>
      <c r="E47" s="86">
        <v>0.2</v>
      </c>
      <c r="F47" s="86">
        <f t="shared" si="0"/>
        <v>12960</v>
      </c>
      <c r="G47" s="86">
        <f t="shared" si="1"/>
        <v>5712</v>
      </c>
      <c r="H47" s="86">
        <v>0.06</v>
      </c>
      <c r="I47" s="86">
        <f t="shared" si="5"/>
        <v>38780.000000000007</v>
      </c>
      <c r="J47" s="86">
        <f t="shared" si="6"/>
        <v>15764.000000000002</v>
      </c>
      <c r="K47" s="86">
        <v>0.14000000000000001</v>
      </c>
      <c r="L47" s="87">
        <f t="shared" si="2"/>
        <v>21476</v>
      </c>
      <c r="M47" s="87">
        <f t="shared" si="3"/>
        <v>51740.000000000007</v>
      </c>
      <c r="N47" s="87">
        <f t="shared" si="4"/>
        <v>36706.80000000001</v>
      </c>
      <c r="O47" s="86">
        <v>0</v>
      </c>
      <c r="P47" s="86">
        <f t="shared" si="7"/>
        <v>12600</v>
      </c>
      <c r="Q47" s="86">
        <f t="shared" si="8"/>
        <v>36400</v>
      </c>
      <c r="R47" s="86">
        <f t="shared" si="9"/>
        <v>49000</v>
      </c>
      <c r="S47" s="86">
        <f t="shared" si="10"/>
        <v>33966.800000000003</v>
      </c>
    </row>
    <row r="48" spans="1:19" ht="27.75" x14ac:dyDescent="0.4">
      <c r="A48" s="46" t="s">
        <v>4</v>
      </c>
      <c r="B48" s="85">
        <v>800440</v>
      </c>
      <c r="C48" s="30" t="s">
        <v>703</v>
      </c>
      <c r="D48" s="44"/>
      <c r="E48" s="86">
        <v>0.26</v>
      </c>
      <c r="F48" s="86">
        <f t="shared" si="0"/>
        <v>17280</v>
      </c>
      <c r="G48" s="86">
        <f t="shared" si="1"/>
        <v>7616</v>
      </c>
      <c r="H48" s="86">
        <v>0.08</v>
      </c>
      <c r="I48" s="86">
        <f t="shared" si="5"/>
        <v>49860</v>
      </c>
      <c r="J48" s="86">
        <f t="shared" si="6"/>
        <v>20268</v>
      </c>
      <c r="K48" s="86">
        <v>0.18</v>
      </c>
      <c r="L48" s="87">
        <f t="shared" si="2"/>
        <v>27884</v>
      </c>
      <c r="M48" s="87">
        <f t="shared" si="3"/>
        <v>67140</v>
      </c>
      <c r="N48" s="87">
        <f t="shared" si="4"/>
        <v>47621.2</v>
      </c>
      <c r="O48" s="86">
        <v>0</v>
      </c>
      <c r="P48" s="86">
        <f t="shared" si="7"/>
        <v>16800</v>
      </c>
      <c r="Q48" s="86">
        <f t="shared" si="8"/>
        <v>46800</v>
      </c>
      <c r="R48" s="86">
        <f t="shared" si="9"/>
        <v>63600</v>
      </c>
      <c r="S48" s="86">
        <f t="shared" si="10"/>
        <v>44081.2</v>
      </c>
    </row>
    <row r="49" spans="1:19" ht="27.75" x14ac:dyDescent="0.4">
      <c r="A49" s="46" t="s">
        <v>4</v>
      </c>
      <c r="B49" s="85">
        <v>800445</v>
      </c>
      <c r="C49" s="30" t="s">
        <v>704</v>
      </c>
      <c r="D49" s="44"/>
      <c r="E49" s="86">
        <v>0.29000000000000004</v>
      </c>
      <c r="F49" s="86">
        <f t="shared" si="0"/>
        <v>21600</v>
      </c>
      <c r="G49" s="86">
        <f t="shared" si="1"/>
        <v>9520</v>
      </c>
      <c r="H49" s="86">
        <v>0.1</v>
      </c>
      <c r="I49" s="86">
        <f t="shared" si="5"/>
        <v>52630</v>
      </c>
      <c r="J49" s="86">
        <f t="shared" si="6"/>
        <v>21394</v>
      </c>
      <c r="K49" s="86">
        <v>0.19</v>
      </c>
      <c r="L49" s="87">
        <f t="shared" si="2"/>
        <v>30914</v>
      </c>
      <c r="M49" s="87">
        <f t="shared" si="3"/>
        <v>74230</v>
      </c>
      <c r="N49" s="87">
        <f t="shared" si="4"/>
        <v>52590.2</v>
      </c>
      <c r="O49" s="86">
        <v>0</v>
      </c>
      <c r="P49" s="86">
        <f t="shared" si="7"/>
        <v>21000</v>
      </c>
      <c r="Q49" s="86">
        <f t="shared" si="8"/>
        <v>49400</v>
      </c>
      <c r="R49" s="86">
        <f t="shared" si="9"/>
        <v>70400</v>
      </c>
      <c r="S49" s="86">
        <f t="shared" si="10"/>
        <v>48760.2</v>
      </c>
    </row>
    <row r="50" spans="1:19" ht="17.25" x14ac:dyDescent="0.4">
      <c r="A50" s="46" t="s">
        <v>4</v>
      </c>
      <c r="B50" s="85">
        <v>800460</v>
      </c>
      <c r="C50" s="30" t="s">
        <v>705</v>
      </c>
      <c r="D50" s="44"/>
      <c r="E50" s="86">
        <v>0.22999999999999998</v>
      </c>
      <c r="F50" s="86">
        <f t="shared" si="0"/>
        <v>17280</v>
      </c>
      <c r="G50" s="86">
        <f t="shared" si="1"/>
        <v>7616</v>
      </c>
      <c r="H50" s="86">
        <v>0.08</v>
      </c>
      <c r="I50" s="86">
        <f t="shared" si="5"/>
        <v>41550</v>
      </c>
      <c r="J50" s="86">
        <f t="shared" si="6"/>
        <v>16890</v>
      </c>
      <c r="K50" s="86">
        <v>0.15</v>
      </c>
      <c r="L50" s="87">
        <f t="shared" si="2"/>
        <v>24506</v>
      </c>
      <c r="M50" s="87">
        <f t="shared" si="3"/>
        <v>58830</v>
      </c>
      <c r="N50" s="87">
        <f t="shared" si="4"/>
        <v>41675.800000000003</v>
      </c>
      <c r="O50" s="86">
        <v>0</v>
      </c>
      <c r="P50" s="86">
        <f t="shared" si="7"/>
        <v>16800</v>
      </c>
      <c r="Q50" s="86">
        <f t="shared" si="8"/>
        <v>39000</v>
      </c>
      <c r="R50" s="86">
        <f t="shared" si="9"/>
        <v>55800</v>
      </c>
      <c r="S50" s="86">
        <f t="shared" si="10"/>
        <v>38645.800000000003</v>
      </c>
    </row>
    <row r="51" spans="1:19" ht="17.25" x14ac:dyDescent="0.4">
      <c r="A51" s="46" t="s">
        <v>4</v>
      </c>
      <c r="B51" s="85">
        <v>800461</v>
      </c>
      <c r="C51" s="30" t="s">
        <v>706</v>
      </c>
      <c r="D51" s="44"/>
      <c r="E51" s="86">
        <v>0.22999999999999998</v>
      </c>
      <c r="F51" s="86">
        <f t="shared" si="0"/>
        <v>17280</v>
      </c>
      <c r="G51" s="86">
        <f t="shared" si="1"/>
        <v>7616</v>
      </c>
      <c r="H51" s="86">
        <v>0.08</v>
      </c>
      <c r="I51" s="86">
        <f t="shared" si="5"/>
        <v>41550</v>
      </c>
      <c r="J51" s="86">
        <f t="shared" si="6"/>
        <v>16890</v>
      </c>
      <c r="K51" s="86">
        <v>0.15</v>
      </c>
      <c r="L51" s="87">
        <f t="shared" si="2"/>
        <v>24506</v>
      </c>
      <c r="M51" s="87">
        <f t="shared" si="3"/>
        <v>58830</v>
      </c>
      <c r="N51" s="87">
        <f t="shared" si="4"/>
        <v>41675.800000000003</v>
      </c>
      <c r="O51" s="86">
        <v>0</v>
      </c>
      <c r="P51" s="86">
        <f t="shared" si="7"/>
        <v>16800</v>
      </c>
      <c r="Q51" s="86">
        <f t="shared" si="8"/>
        <v>39000</v>
      </c>
      <c r="R51" s="86">
        <f t="shared" si="9"/>
        <v>55800</v>
      </c>
      <c r="S51" s="86">
        <f t="shared" si="10"/>
        <v>38645.800000000003</v>
      </c>
    </row>
    <row r="52" spans="1:19" ht="17.25" x14ac:dyDescent="0.4">
      <c r="A52" s="46" t="s">
        <v>4</v>
      </c>
      <c r="B52" s="85">
        <v>800465</v>
      </c>
      <c r="C52" s="30" t="s">
        <v>707</v>
      </c>
      <c r="D52" s="44"/>
      <c r="E52" s="86">
        <v>0.22999999999999998</v>
      </c>
      <c r="F52" s="86">
        <f t="shared" si="0"/>
        <v>17280</v>
      </c>
      <c r="G52" s="86">
        <f t="shared" si="1"/>
        <v>7616</v>
      </c>
      <c r="H52" s="86">
        <v>0.08</v>
      </c>
      <c r="I52" s="86">
        <f t="shared" si="5"/>
        <v>41550</v>
      </c>
      <c r="J52" s="86">
        <f t="shared" si="6"/>
        <v>16890</v>
      </c>
      <c r="K52" s="86">
        <v>0.15</v>
      </c>
      <c r="L52" s="87">
        <f t="shared" si="2"/>
        <v>24506</v>
      </c>
      <c r="M52" s="87">
        <f t="shared" si="3"/>
        <v>58830</v>
      </c>
      <c r="N52" s="87">
        <f t="shared" si="4"/>
        <v>41675.800000000003</v>
      </c>
      <c r="O52" s="86">
        <v>0</v>
      </c>
      <c r="P52" s="86">
        <f t="shared" si="7"/>
        <v>16800</v>
      </c>
      <c r="Q52" s="86">
        <f t="shared" si="8"/>
        <v>39000</v>
      </c>
      <c r="R52" s="86">
        <f t="shared" si="9"/>
        <v>55800</v>
      </c>
      <c r="S52" s="86">
        <f t="shared" si="10"/>
        <v>38645.800000000003</v>
      </c>
    </row>
    <row r="53" spans="1:19" ht="17.25" x14ac:dyDescent="0.4">
      <c r="A53" s="46" t="s">
        <v>4</v>
      </c>
      <c r="B53" s="85">
        <v>800466</v>
      </c>
      <c r="C53" s="30" t="s">
        <v>708</v>
      </c>
      <c r="D53" s="44"/>
      <c r="E53" s="86">
        <v>0.22999999999999998</v>
      </c>
      <c r="F53" s="86">
        <f t="shared" si="0"/>
        <v>17280</v>
      </c>
      <c r="G53" s="86">
        <f t="shared" si="1"/>
        <v>7616</v>
      </c>
      <c r="H53" s="86">
        <v>0.08</v>
      </c>
      <c r="I53" s="86">
        <f t="shared" si="5"/>
        <v>41550</v>
      </c>
      <c r="J53" s="86">
        <f t="shared" si="6"/>
        <v>16890</v>
      </c>
      <c r="K53" s="86">
        <v>0.15</v>
      </c>
      <c r="L53" s="87">
        <f t="shared" si="2"/>
        <v>24506</v>
      </c>
      <c r="M53" s="87">
        <f t="shared" si="3"/>
        <v>58830</v>
      </c>
      <c r="N53" s="87">
        <f t="shared" si="4"/>
        <v>41675.800000000003</v>
      </c>
      <c r="O53" s="86">
        <v>0</v>
      </c>
      <c r="P53" s="86">
        <f t="shared" si="7"/>
        <v>16800</v>
      </c>
      <c r="Q53" s="86">
        <f t="shared" si="8"/>
        <v>39000</v>
      </c>
      <c r="R53" s="86">
        <f t="shared" si="9"/>
        <v>55800</v>
      </c>
      <c r="S53" s="86">
        <f t="shared" si="10"/>
        <v>38645.800000000003</v>
      </c>
    </row>
    <row r="54" spans="1:19" ht="17.25" x14ac:dyDescent="0.4">
      <c r="A54" s="46" t="s">
        <v>4</v>
      </c>
      <c r="B54" s="85">
        <v>800470</v>
      </c>
      <c r="C54" s="30" t="s">
        <v>709</v>
      </c>
      <c r="D54" s="44"/>
      <c r="E54" s="86">
        <v>0.22</v>
      </c>
      <c r="F54" s="86">
        <f t="shared" si="0"/>
        <v>12960</v>
      </c>
      <c r="G54" s="86">
        <f t="shared" si="1"/>
        <v>5712</v>
      </c>
      <c r="H54" s="86">
        <v>0.06</v>
      </c>
      <c r="I54" s="86">
        <f t="shared" si="5"/>
        <v>44320</v>
      </c>
      <c r="J54" s="86">
        <f t="shared" si="6"/>
        <v>18016</v>
      </c>
      <c r="K54" s="86">
        <v>0.16</v>
      </c>
      <c r="L54" s="87">
        <f t="shared" si="2"/>
        <v>23728</v>
      </c>
      <c r="M54" s="87">
        <f t="shared" si="3"/>
        <v>57280</v>
      </c>
      <c r="N54" s="87">
        <f t="shared" si="4"/>
        <v>40670.400000000001</v>
      </c>
      <c r="O54" s="86">
        <v>0</v>
      </c>
      <c r="P54" s="86">
        <f t="shared" si="7"/>
        <v>12600</v>
      </c>
      <c r="Q54" s="86">
        <f t="shared" si="8"/>
        <v>41600</v>
      </c>
      <c r="R54" s="86">
        <f t="shared" si="9"/>
        <v>54200</v>
      </c>
      <c r="S54" s="86">
        <f t="shared" si="10"/>
        <v>37590.400000000001</v>
      </c>
    </row>
    <row r="55" spans="1:19" ht="17.25" x14ac:dyDescent="0.4">
      <c r="A55" s="46" t="s">
        <v>4</v>
      </c>
      <c r="B55" s="85">
        <v>800471</v>
      </c>
      <c r="C55" s="30" t="s">
        <v>710</v>
      </c>
      <c r="D55" s="44"/>
      <c r="E55" s="86">
        <v>0.22</v>
      </c>
      <c r="F55" s="86">
        <f t="shared" si="0"/>
        <v>12960</v>
      </c>
      <c r="G55" s="86">
        <f t="shared" si="1"/>
        <v>5712</v>
      </c>
      <c r="H55" s="86">
        <v>0.06</v>
      </c>
      <c r="I55" s="86">
        <f t="shared" si="5"/>
        <v>44320</v>
      </c>
      <c r="J55" s="86">
        <f t="shared" si="6"/>
        <v>18016</v>
      </c>
      <c r="K55" s="86">
        <v>0.16</v>
      </c>
      <c r="L55" s="87">
        <f t="shared" si="2"/>
        <v>23728</v>
      </c>
      <c r="M55" s="87">
        <f t="shared" si="3"/>
        <v>57280</v>
      </c>
      <c r="N55" s="87">
        <f t="shared" si="4"/>
        <v>40670.400000000001</v>
      </c>
      <c r="O55" s="86">
        <v>0</v>
      </c>
      <c r="P55" s="86">
        <f t="shared" si="7"/>
        <v>12600</v>
      </c>
      <c r="Q55" s="86">
        <f t="shared" si="8"/>
        <v>41600</v>
      </c>
      <c r="R55" s="86">
        <f t="shared" si="9"/>
        <v>54200</v>
      </c>
      <c r="S55" s="86">
        <f t="shared" si="10"/>
        <v>37590.400000000001</v>
      </c>
    </row>
    <row r="56" spans="1:19" ht="17.25" x14ac:dyDescent="0.4">
      <c r="A56" s="46" t="s">
        <v>4</v>
      </c>
      <c r="B56" s="85">
        <v>800475</v>
      </c>
      <c r="C56" s="30" t="s">
        <v>711</v>
      </c>
      <c r="D56" s="44"/>
      <c r="E56" s="86">
        <v>0.2</v>
      </c>
      <c r="F56" s="86">
        <f t="shared" si="0"/>
        <v>8640</v>
      </c>
      <c r="G56" s="86">
        <f t="shared" si="1"/>
        <v>3808</v>
      </c>
      <c r="H56" s="86">
        <v>0.04</v>
      </c>
      <c r="I56" s="86">
        <f t="shared" si="5"/>
        <v>44320</v>
      </c>
      <c r="J56" s="86">
        <f t="shared" si="6"/>
        <v>18016</v>
      </c>
      <c r="K56" s="86">
        <v>0.16</v>
      </c>
      <c r="L56" s="87">
        <f t="shared" si="2"/>
        <v>21824</v>
      </c>
      <c r="M56" s="87">
        <f t="shared" si="3"/>
        <v>52960</v>
      </c>
      <c r="N56" s="87">
        <f t="shared" si="4"/>
        <v>37683.199999999997</v>
      </c>
      <c r="O56" s="86">
        <v>0</v>
      </c>
      <c r="P56" s="86">
        <f t="shared" si="7"/>
        <v>8400</v>
      </c>
      <c r="Q56" s="86">
        <f t="shared" si="8"/>
        <v>41600</v>
      </c>
      <c r="R56" s="86">
        <f t="shared" si="9"/>
        <v>50000</v>
      </c>
      <c r="S56" s="86">
        <f t="shared" si="10"/>
        <v>34723.199999999997</v>
      </c>
    </row>
    <row r="57" spans="1:19" ht="17.25" x14ac:dyDescent="0.4">
      <c r="A57" s="46" t="s">
        <v>4</v>
      </c>
      <c r="B57" s="85">
        <v>800480</v>
      </c>
      <c r="C57" s="30" t="s">
        <v>712</v>
      </c>
      <c r="D57" s="44"/>
      <c r="E57" s="86">
        <v>0.24</v>
      </c>
      <c r="F57" s="86">
        <f t="shared" si="0"/>
        <v>12960</v>
      </c>
      <c r="G57" s="86">
        <f t="shared" si="1"/>
        <v>5712</v>
      </c>
      <c r="H57" s="86">
        <v>0.06</v>
      </c>
      <c r="I57" s="86">
        <f t="shared" si="5"/>
        <v>49860</v>
      </c>
      <c r="J57" s="86">
        <f t="shared" si="6"/>
        <v>20268</v>
      </c>
      <c r="K57" s="86">
        <v>0.18</v>
      </c>
      <c r="L57" s="87">
        <f t="shared" si="2"/>
        <v>25980</v>
      </c>
      <c r="M57" s="87">
        <f t="shared" si="3"/>
        <v>62820</v>
      </c>
      <c r="N57" s="87">
        <f t="shared" si="4"/>
        <v>44634</v>
      </c>
      <c r="O57" s="86">
        <v>0</v>
      </c>
      <c r="P57" s="86">
        <f t="shared" si="7"/>
        <v>12600</v>
      </c>
      <c r="Q57" s="86">
        <f t="shared" si="8"/>
        <v>46800</v>
      </c>
      <c r="R57" s="86">
        <f t="shared" si="9"/>
        <v>59400</v>
      </c>
      <c r="S57" s="86">
        <f t="shared" si="10"/>
        <v>41214</v>
      </c>
    </row>
    <row r="58" spans="1:19" ht="17.25" x14ac:dyDescent="0.4">
      <c r="A58" s="46" t="s">
        <v>4</v>
      </c>
      <c r="B58" s="85">
        <v>800485</v>
      </c>
      <c r="C58" s="30" t="s">
        <v>713</v>
      </c>
      <c r="D58" s="44"/>
      <c r="E58" s="86">
        <v>0.25</v>
      </c>
      <c r="F58" s="86">
        <f t="shared" si="0"/>
        <v>19440</v>
      </c>
      <c r="G58" s="86">
        <f t="shared" si="1"/>
        <v>8568</v>
      </c>
      <c r="H58" s="86">
        <v>0.09</v>
      </c>
      <c r="I58" s="86">
        <f t="shared" si="5"/>
        <v>44320</v>
      </c>
      <c r="J58" s="86">
        <f t="shared" si="6"/>
        <v>18016</v>
      </c>
      <c r="K58" s="86">
        <v>0.16</v>
      </c>
      <c r="L58" s="87">
        <f t="shared" si="2"/>
        <v>26584</v>
      </c>
      <c r="M58" s="87">
        <f t="shared" si="3"/>
        <v>63760</v>
      </c>
      <c r="N58" s="87">
        <f t="shared" si="4"/>
        <v>45151.199999999997</v>
      </c>
      <c r="O58" s="86">
        <v>0</v>
      </c>
      <c r="P58" s="86">
        <f t="shared" si="7"/>
        <v>18900</v>
      </c>
      <c r="Q58" s="86">
        <f t="shared" si="8"/>
        <v>41600</v>
      </c>
      <c r="R58" s="86">
        <f t="shared" si="9"/>
        <v>60500</v>
      </c>
      <c r="S58" s="86">
        <f t="shared" si="10"/>
        <v>41891.199999999997</v>
      </c>
    </row>
    <row r="59" spans="1:19" ht="17.25" x14ac:dyDescent="0.4">
      <c r="A59" s="46" t="s">
        <v>4</v>
      </c>
      <c r="B59" s="85">
        <v>800486</v>
      </c>
      <c r="C59" s="30" t="s">
        <v>714</v>
      </c>
      <c r="D59" s="44"/>
      <c r="E59" s="86">
        <v>0.25</v>
      </c>
      <c r="F59" s="86">
        <f t="shared" si="0"/>
        <v>19440</v>
      </c>
      <c r="G59" s="86">
        <f t="shared" si="1"/>
        <v>8568</v>
      </c>
      <c r="H59" s="86">
        <v>0.09</v>
      </c>
      <c r="I59" s="86">
        <f t="shared" si="5"/>
        <v>44320</v>
      </c>
      <c r="J59" s="86">
        <f t="shared" si="6"/>
        <v>18016</v>
      </c>
      <c r="K59" s="86">
        <v>0.16</v>
      </c>
      <c r="L59" s="87">
        <f t="shared" si="2"/>
        <v>26584</v>
      </c>
      <c r="M59" s="87">
        <f t="shared" si="3"/>
        <v>63760</v>
      </c>
      <c r="N59" s="87">
        <f t="shared" si="4"/>
        <v>45151.199999999997</v>
      </c>
      <c r="O59" s="86">
        <v>0</v>
      </c>
      <c r="P59" s="86">
        <f t="shared" si="7"/>
        <v>18900</v>
      </c>
      <c r="Q59" s="86">
        <f t="shared" si="8"/>
        <v>41600</v>
      </c>
      <c r="R59" s="86">
        <f t="shared" si="9"/>
        <v>60500</v>
      </c>
      <c r="S59" s="86">
        <f t="shared" si="10"/>
        <v>41891.199999999997</v>
      </c>
    </row>
    <row r="60" spans="1:19" ht="17.25" x14ac:dyDescent="0.4">
      <c r="A60" s="46" t="s">
        <v>4</v>
      </c>
      <c r="B60" s="85">
        <v>800490</v>
      </c>
      <c r="C60" s="30" t="s">
        <v>715</v>
      </c>
      <c r="D60" s="44"/>
      <c r="E60" s="86">
        <v>0.22</v>
      </c>
      <c r="F60" s="86">
        <f t="shared" si="0"/>
        <v>8640</v>
      </c>
      <c r="G60" s="86">
        <f t="shared" si="1"/>
        <v>3808</v>
      </c>
      <c r="H60" s="86">
        <v>0.04</v>
      </c>
      <c r="I60" s="86">
        <f t="shared" si="5"/>
        <v>49860</v>
      </c>
      <c r="J60" s="86">
        <f t="shared" si="6"/>
        <v>20268</v>
      </c>
      <c r="K60" s="86">
        <v>0.18</v>
      </c>
      <c r="L60" s="87">
        <f t="shared" si="2"/>
        <v>24076</v>
      </c>
      <c r="M60" s="87">
        <f t="shared" si="3"/>
        <v>58500</v>
      </c>
      <c r="N60" s="87">
        <f t="shared" si="4"/>
        <v>41646.800000000003</v>
      </c>
      <c r="O60" s="86">
        <v>0</v>
      </c>
      <c r="P60" s="86">
        <f t="shared" si="7"/>
        <v>8400</v>
      </c>
      <c r="Q60" s="86">
        <f t="shared" si="8"/>
        <v>46800</v>
      </c>
      <c r="R60" s="86">
        <f t="shared" si="9"/>
        <v>55200</v>
      </c>
      <c r="S60" s="86">
        <f t="shared" si="10"/>
        <v>38346.800000000003</v>
      </c>
    </row>
    <row r="61" spans="1:19" ht="17.25" x14ac:dyDescent="0.4">
      <c r="A61" s="46" t="s">
        <v>4</v>
      </c>
      <c r="B61" s="85">
        <v>800495</v>
      </c>
      <c r="C61" s="30" t="s">
        <v>716</v>
      </c>
      <c r="D61" s="44"/>
      <c r="E61" s="86">
        <v>0.21000000000000002</v>
      </c>
      <c r="F61" s="86">
        <f t="shared" si="0"/>
        <v>15120.000000000002</v>
      </c>
      <c r="G61" s="86">
        <f t="shared" si="1"/>
        <v>6664.0000000000009</v>
      </c>
      <c r="H61" s="86">
        <v>7.0000000000000007E-2</v>
      </c>
      <c r="I61" s="86">
        <f t="shared" si="5"/>
        <v>38780.000000000007</v>
      </c>
      <c r="J61" s="86">
        <f t="shared" si="6"/>
        <v>15764.000000000002</v>
      </c>
      <c r="K61" s="86">
        <v>0.14000000000000001</v>
      </c>
      <c r="L61" s="87">
        <f t="shared" si="2"/>
        <v>22428.000000000004</v>
      </c>
      <c r="M61" s="87">
        <f t="shared" si="3"/>
        <v>53900.000000000007</v>
      </c>
      <c r="N61" s="87">
        <f t="shared" si="4"/>
        <v>38200.400000000009</v>
      </c>
      <c r="O61" s="86">
        <v>0</v>
      </c>
      <c r="P61" s="86">
        <f t="shared" si="7"/>
        <v>14700.000000000002</v>
      </c>
      <c r="Q61" s="86">
        <f t="shared" si="8"/>
        <v>36400</v>
      </c>
      <c r="R61" s="86">
        <f t="shared" si="9"/>
        <v>51100</v>
      </c>
      <c r="S61" s="86">
        <f t="shared" si="10"/>
        <v>35400.399999999994</v>
      </c>
    </row>
    <row r="62" spans="1:19" ht="17.25" x14ac:dyDescent="0.4">
      <c r="A62" s="46" t="s">
        <v>4</v>
      </c>
      <c r="B62" s="85">
        <v>800496</v>
      </c>
      <c r="C62" s="30" t="s">
        <v>717</v>
      </c>
      <c r="D62" s="44"/>
      <c r="E62" s="86">
        <v>0.21000000000000002</v>
      </c>
      <c r="F62" s="86">
        <f t="shared" si="0"/>
        <v>15120.000000000002</v>
      </c>
      <c r="G62" s="86">
        <f t="shared" si="1"/>
        <v>6664.0000000000009</v>
      </c>
      <c r="H62" s="86">
        <v>7.0000000000000007E-2</v>
      </c>
      <c r="I62" s="86">
        <f t="shared" si="5"/>
        <v>38780.000000000007</v>
      </c>
      <c r="J62" s="86">
        <f t="shared" si="6"/>
        <v>15764.000000000002</v>
      </c>
      <c r="K62" s="86">
        <v>0.14000000000000001</v>
      </c>
      <c r="L62" s="87">
        <f t="shared" si="2"/>
        <v>22428.000000000004</v>
      </c>
      <c r="M62" s="87">
        <f t="shared" si="3"/>
        <v>53900.000000000007</v>
      </c>
      <c r="N62" s="87">
        <f t="shared" si="4"/>
        <v>38200.400000000009</v>
      </c>
      <c r="O62" s="86">
        <v>0</v>
      </c>
      <c r="P62" s="86">
        <f t="shared" si="7"/>
        <v>14700.000000000002</v>
      </c>
      <c r="Q62" s="86">
        <f t="shared" si="8"/>
        <v>36400</v>
      </c>
      <c r="R62" s="86">
        <f t="shared" si="9"/>
        <v>51100</v>
      </c>
      <c r="S62" s="86">
        <f t="shared" si="10"/>
        <v>35400.399999999994</v>
      </c>
    </row>
    <row r="63" spans="1:19" ht="17.25" x14ac:dyDescent="0.4">
      <c r="A63" s="46" t="s">
        <v>4</v>
      </c>
      <c r="B63" s="85">
        <v>800500</v>
      </c>
      <c r="C63" s="30" t="s">
        <v>718</v>
      </c>
      <c r="D63" s="44"/>
      <c r="E63" s="86">
        <v>0.28000000000000003</v>
      </c>
      <c r="F63" s="86">
        <f t="shared" si="0"/>
        <v>23760</v>
      </c>
      <c r="G63" s="86">
        <f t="shared" si="1"/>
        <v>10472</v>
      </c>
      <c r="H63" s="86">
        <v>0.11</v>
      </c>
      <c r="I63" s="86">
        <f t="shared" si="5"/>
        <v>47090</v>
      </c>
      <c r="J63" s="86">
        <f t="shared" si="6"/>
        <v>19142</v>
      </c>
      <c r="K63" s="86">
        <v>0.17</v>
      </c>
      <c r="L63" s="87">
        <f t="shared" si="2"/>
        <v>29614</v>
      </c>
      <c r="M63" s="87">
        <f t="shared" si="3"/>
        <v>70850</v>
      </c>
      <c r="N63" s="87">
        <f t="shared" si="4"/>
        <v>50120.2</v>
      </c>
      <c r="O63" s="86">
        <v>0</v>
      </c>
      <c r="P63" s="86">
        <f t="shared" si="7"/>
        <v>23100</v>
      </c>
      <c r="Q63" s="86">
        <f t="shared" si="8"/>
        <v>44200</v>
      </c>
      <c r="R63" s="86">
        <f t="shared" si="9"/>
        <v>67300</v>
      </c>
      <c r="S63" s="86">
        <f t="shared" si="10"/>
        <v>46570.2</v>
      </c>
    </row>
    <row r="64" spans="1:19" ht="17.25" x14ac:dyDescent="0.4">
      <c r="A64" s="46" t="s">
        <v>4</v>
      </c>
      <c r="B64" s="85">
        <v>800505</v>
      </c>
      <c r="C64" s="30" t="s">
        <v>719</v>
      </c>
      <c r="D64" s="44"/>
      <c r="E64" s="86">
        <v>0.35</v>
      </c>
      <c r="F64" s="86">
        <f t="shared" si="0"/>
        <v>25920</v>
      </c>
      <c r="G64" s="86">
        <f t="shared" si="1"/>
        <v>11424</v>
      </c>
      <c r="H64" s="86">
        <v>0.12</v>
      </c>
      <c r="I64" s="86">
        <f t="shared" si="5"/>
        <v>63710</v>
      </c>
      <c r="J64" s="86">
        <f t="shared" si="6"/>
        <v>25898</v>
      </c>
      <c r="K64" s="86">
        <v>0.23</v>
      </c>
      <c r="L64" s="87">
        <f t="shared" si="2"/>
        <v>37322</v>
      </c>
      <c r="M64" s="87">
        <f t="shared" si="3"/>
        <v>89630</v>
      </c>
      <c r="N64" s="87">
        <f t="shared" si="4"/>
        <v>63504.600000000006</v>
      </c>
      <c r="O64" s="86">
        <v>0</v>
      </c>
      <c r="P64" s="86">
        <f t="shared" si="7"/>
        <v>25200</v>
      </c>
      <c r="Q64" s="86">
        <f t="shared" si="8"/>
        <v>59800</v>
      </c>
      <c r="R64" s="86">
        <f t="shared" si="9"/>
        <v>85000</v>
      </c>
      <c r="S64" s="86">
        <f t="shared" si="10"/>
        <v>58874.600000000006</v>
      </c>
    </row>
    <row r="65" spans="1:19" ht="17.25" x14ac:dyDescent="0.4">
      <c r="A65" s="46" t="s">
        <v>4</v>
      </c>
      <c r="B65" s="85">
        <v>800510</v>
      </c>
      <c r="C65" s="30" t="s">
        <v>720</v>
      </c>
      <c r="D65" s="44"/>
      <c r="E65" s="86">
        <v>0.21000000000000002</v>
      </c>
      <c r="F65" s="86">
        <f t="shared" si="0"/>
        <v>15120.000000000002</v>
      </c>
      <c r="G65" s="86">
        <f t="shared" si="1"/>
        <v>6664.0000000000009</v>
      </c>
      <c r="H65" s="86">
        <v>7.0000000000000007E-2</v>
      </c>
      <c r="I65" s="86">
        <f t="shared" si="5"/>
        <v>38780.000000000007</v>
      </c>
      <c r="J65" s="86">
        <f t="shared" si="6"/>
        <v>15764.000000000002</v>
      </c>
      <c r="K65" s="86">
        <v>0.14000000000000001</v>
      </c>
      <c r="L65" s="87">
        <f t="shared" si="2"/>
        <v>22428.000000000004</v>
      </c>
      <c r="M65" s="87">
        <f t="shared" si="3"/>
        <v>53900.000000000007</v>
      </c>
      <c r="N65" s="87">
        <f t="shared" si="4"/>
        <v>38200.400000000009</v>
      </c>
      <c r="O65" s="86">
        <v>0</v>
      </c>
      <c r="P65" s="86">
        <f t="shared" si="7"/>
        <v>14700.000000000002</v>
      </c>
      <c r="Q65" s="86">
        <f t="shared" si="8"/>
        <v>36400</v>
      </c>
      <c r="R65" s="86">
        <f t="shared" si="9"/>
        <v>51100</v>
      </c>
      <c r="S65" s="86">
        <f t="shared" si="10"/>
        <v>35400.399999999994</v>
      </c>
    </row>
    <row r="66" spans="1:19" ht="17.25" x14ac:dyDescent="0.4">
      <c r="A66" s="46" t="s">
        <v>4</v>
      </c>
      <c r="B66" s="85">
        <v>800515</v>
      </c>
      <c r="C66" s="30" t="s">
        <v>721</v>
      </c>
      <c r="D66" s="44"/>
      <c r="E66" s="86">
        <v>0.21000000000000002</v>
      </c>
      <c r="F66" s="86">
        <f t="shared" si="0"/>
        <v>15120.000000000002</v>
      </c>
      <c r="G66" s="86">
        <f t="shared" si="1"/>
        <v>6664.0000000000009</v>
      </c>
      <c r="H66" s="86">
        <v>7.0000000000000007E-2</v>
      </c>
      <c r="I66" s="86">
        <f t="shared" si="5"/>
        <v>38780.000000000007</v>
      </c>
      <c r="J66" s="86">
        <f t="shared" si="6"/>
        <v>15764.000000000002</v>
      </c>
      <c r="K66" s="86">
        <v>0.14000000000000001</v>
      </c>
      <c r="L66" s="87">
        <f t="shared" si="2"/>
        <v>22428.000000000004</v>
      </c>
      <c r="M66" s="87">
        <f t="shared" si="3"/>
        <v>53900.000000000007</v>
      </c>
      <c r="N66" s="87">
        <f t="shared" si="4"/>
        <v>38200.400000000009</v>
      </c>
      <c r="O66" s="86">
        <v>0</v>
      </c>
      <c r="P66" s="86">
        <f t="shared" si="7"/>
        <v>14700.000000000002</v>
      </c>
      <c r="Q66" s="86">
        <f t="shared" si="8"/>
        <v>36400</v>
      </c>
      <c r="R66" s="86">
        <f t="shared" si="9"/>
        <v>51100</v>
      </c>
      <c r="S66" s="86">
        <f t="shared" si="10"/>
        <v>35400.399999999994</v>
      </c>
    </row>
    <row r="67" spans="1:19" ht="27.75" x14ac:dyDescent="0.4">
      <c r="A67" s="46" t="s">
        <v>4</v>
      </c>
      <c r="B67" s="85">
        <v>800520</v>
      </c>
      <c r="C67" s="30" t="s">
        <v>722</v>
      </c>
      <c r="D67" s="44"/>
      <c r="E67" s="86">
        <v>0.51</v>
      </c>
      <c r="F67" s="86">
        <f t="shared" ref="F67:F130" si="11">H67*216000</f>
        <v>45360</v>
      </c>
      <c r="G67" s="86">
        <f t="shared" ref="G67:G130" si="12">H67*95200</f>
        <v>19992</v>
      </c>
      <c r="H67" s="86">
        <v>0.21</v>
      </c>
      <c r="I67" s="86">
        <f t="shared" si="5"/>
        <v>83100</v>
      </c>
      <c r="J67" s="86">
        <f t="shared" si="6"/>
        <v>33780</v>
      </c>
      <c r="K67" s="86">
        <v>0.3</v>
      </c>
      <c r="L67" s="87">
        <f t="shared" ref="L67:L130" si="13">J67+G67</f>
        <v>53772</v>
      </c>
      <c r="M67" s="87">
        <f t="shared" ref="M67:M130" si="14">I67+F67</f>
        <v>128460</v>
      </c>
      <c r="N67" s="87">
        <f t="shared" ref="N67:N130" si="15">M67-(L67*70%)</f>
        <v>90819.6</v>
      </c>
      <c r="O67" s="86">
        <v>0</v>
      </c>
      <c r="P67" s="86">
        <f t="shared" si="7"/>
        <v>44100</v>
      </c>
      <c r="Q67" s="86">
        <f t="shared" si="8"/>
        <v>78000</v>
      </c>
      <c r="R67" s="86">
        <f t="shared" si="9"/>
        <v>122100</v>
      </c>
      <c r="S67" s="86">
        <f t="shared" si="10"/>
        <v>84459.6</v>
      </c>
    </row>
    <row r="68" spans="1:19" ht="27.75" x14ac:dyDescent="0.4">
      <c r="A68" s="46" t="s">
        <v>4</v>
      </c>
      <c r="B68" s="85">
        <v>800525</v>
      </c>
      <c r="C68" s="30" t="s">
        <v>723</v>
      </c>
      <c r="D68" s="44"/>
      <c r="E68" s="86">
        <v>0.39</v>
      </c>
      <c r="F68" s="86">
        <f t="shared" si="11"/>
        <v>25920</v>
      </c>
      <c r="G68" s="86">
        <f t="shared" si="12"/>
        <v>11424</v>
      </c>
      <c r="H68" s="86">
        <v>0.12</v>
      </c>
      <c r="I68" s="86">
        <f t="shared" ref="I68:I131" si="16">K68*277000</f>
        <v>74790</v>
      </c>
      <c r="J68" s="86">
        <f t="shared" ref="J68:J131" si="17">112600*K68</f>
        <v>30402.000000000004</v>
      </c>
      <c r="K68" s="86">
        <v>0.27</v>
      </c>
      <c r="L68" s="87">
        <f t="shared" si="13"/>
        <v>41826</v>
      </c>
      <c r="M68" s="87">
        <f t="shared" si="14"/>
        <v>100710</v>
      </c>
      <c r="N68" s="87">
        <f t="shared" si="15"/>
        <v>71431.8</v>
      </c>
      <c r="O68" s="86">
        <v>0</v>
      </c>
      <c r="P68" s="86">
        <f t="shared" ref="P68:P131" si="18">H68*210000</f>
        <v>25200</v>
      </c>
      <c r="Q68" s="86">
        <f t="shared" ref="Q68:Q131" si="19">K68*260000</f>
        <v>70200</v>
      </c>
      <c r="R68" s="86">
        <f t="shared" ref="R68:R131" si="20">P68+Q68</f>
        <v>95400</v>
      </c>
      <c r="S68" s="86">
        <f t="shared" ref="S68:S131" si="21">R68-(L68*70%)</f>
        <v>66121.8</v>
      </c>
    </row>
    <row r="69" spans="1:19" ht="27.75" x14ac:dyDescent="0.4">
      <c r="A69" s="46" t="s">
        <v>4</v>
      </c>
      <c r="B69" s="85">
        <v>800530</v>
      </c>
      <c r="C69" s="30" t="s">
        <v>724</v>
      </c>
      <c r="D69" s="44"/>
      <c r="E69" s="86">
        <v>0.25</v>
      </c>
      <c r="F69" s="86">
        <f t="shared" si="11"/>
        <v>19440</v>
      </c>
      <c r="G69" s="86">
        <f t="shared" si="12"/>
        <v>8568</v>
      </c>
      <c r="H69" s="86">
        <v>0.09</v>
      </c>
      <c r="I69" s="86">
        <f t="shared" si="16"/>
        <v>44320</v>
      </c>
      <c r="J69" s="86">
        <f t="shared" si="17"/>
        <v>18016</v>
      </c>
      <c r="K69" s="86">
        <v>0.16</v>
      </c>
      <c r="L69" s="87">
        <f t="shared" si="13"/>
        <v>26584</v>
      </c>
      <c r="M69" s="87">
        <f t="shared" si="14"/>
        <v>63760</v>
      </c>
      <c r="N69" s="87">
        <f t="shared" si="15"/>
        <v>45151.199999999997</v>
      </c>
      <c r="O69" s="86">
        <v>0</v>
      </c>
      <c r="P69" s="86">
        <f t="shared" si="18"/>
        <v>18900</v>
      </c>
      <c r="Q69" s="86">
        <f t="shared" si="19"/>
        <v>41600</v>
      </c>
      <c r="R69" s="86">
        <f t="shared" si="20"/>
        <v>60500</v>
      </c>
      <c r="S69" s="86">
        <f t="shared" si="21"/>
        <v>41891.199999999997</v>
      </c>
    </row>
    <row r="70" spans="1:19" ht="27.75" x14ac:dyDescent="0.4">
      <c r="A70" s="46" t="s">
        <v>4</v>
      </c>
      <c r="B70" s="85">
        <v>800535</v>
      </c>
      <c r="C70" s="30" t="s">
        <v>725</v>
      </c>
      <c r="D70" s="44"/>
      <c r="E70" s="86">
        <v>0.25</v>
      </c>
      <c r="F70" s="86">
        <f t="shared" si="11"/>
        <v>19440</v>
      </c>
      <c r="G70" s="86">
        <f t="shared" si="12"/>
        <v>8568</v>
      </c>
      <c r="H70" s="86">
        <v>0.09</v>
      </c>
      <c r="I70" s="86">
        <f t="shared" si="16"/>
        <v>44320</v>
      </c>
      <c r="J70" s="86">
        <f t="shared" si="17"/>
        <v>18016</v>
      </c>
      <c r="K70" s="86">
        <v>0.16</v>
      </c>
      <c r="L70" s="87">
        <f t="shared" si="13"/>
        <v>26584</v>
      </c>
      <c r="M70" s="87">
        <f t="shared" si="14"/>
        <v>63760</v>
      </c>
      <c r="N70" s="87">
        <f t="shared" si="15"/>
        <v>45151.199999999997</v>
      </c>
      <c r="O70" s="86">
        <v>0</v>
      </c>
      <c r="P70" s="86">
        <f t="shared" si="18"/>
        <v>18900</v>
      </c>
      <c r="Q70" s="86">
        <f t="shared" si="19"/>
        <v>41600</v>
      </c>
      <c r="R70" s="86">
        <f t="shared" si="20"/>
        <v>60500</v>
      </c>
      <c r="S70" s="86">
        <f t="shared" si="21"/>
        <v>41891.199999999997</v>
      </c>
    </row>
    <row r="71" spans="1:19" ht="27.75" x14ac:dyDescent="0.4">
      <c r="A71" s="46" t="s">
        <v>4</v>
      </c>
      <c r="B71" s="85">
        <v>800540</v>
      </c>
      <c r="C71" s="30" t="s">
        <v>726</v>
      </c>
      <c r="D71" s="44"/>
      <c r="E71" s="86">
        <v>0.25</v>
      </c>
      <c r="F71" s="86">
        <f t="shared" si="11"/>
        <v>19440</v>
      </c>
      <c r="G71" s="86">
        <f t="shared" si="12"/>
        <v>8568</v>
      </c>
      <c r="H71" s="86">
        <v>0.09</v>
      </c>
      <c r="I71" s="86">
        <f t="shared" si="16"/>
        <v>44320</v>
      </c>
      <c r="J71" s="86">
        <f t="shared" si="17"/>
        <v>18016</v>
      </c>
      <c r="K71" s="86">
        <v>0.16</v>
      </c>
      <c r="L71" s="87">
        <f t="shared" si="13"/>
        <v>26584</v>
      </c>
      <c r="M71" s="87">
        <f t="shared" si="14"/>
        <v>63760</v>
      </c>
      <c r="N71" s="87">
        <f t="shared" si="15"/>
        <v>45151.199999999997</v>
      </c>
      <c r="O71" s="86">
        <v>0</v>
      </c>
      <c r="P71" s="86">
        <f t="shared" si="18"/>
        <v>18900</v>
      </c>
      <c r="Q71" s="86">
        <f t="shared" si="19"/>
        <v>41600</v>
      </c>
      <c r="R71" s="86">
        <f t="shared" si="20"/>
        <v>60500</v>
      </c>
      <c r="S71" s="86">
        <f t="shared" si="21"/>
        <v>41891.199999999997</v>
      </c>
    </row>
    <row r="72" spans="1:19" ht="27.75" x14ac:dyDescent="0.4">
      <c r="A72" s="46" t="s">
        <v>4</v>
      </c>
      <c r="B72" s="85">
        <v>800545</v>
      </c>
      <c r="C72" s="30" t="s">
        <v>727</v>
      </c>
      <c r="D72" s="44"/>
      <c r="E72" s="86">
        <v>0.26</v>
      </c>
      <c r="F72" s="86">
        <f t="shared" si="11"/>
        <v>15120.000000000002</v>
      </c>
      <c r="G72" s="86">
        <f t="shared" si="12"/>
        <v>6664.0000000000009</v>
      </c>
      <c r="H72" s="86">
        <v>7.0000000000000007E-2</v>
      </c>
      <c r="I72" s="86">
        <f t="shared" si="16"/>
        <v>52630</v>
      </c>
      <c r="J72" s="86">
        <f t="shared" si="17"/>
        <v>21394</v>
      </c>
      <c r="K72" s="86">
        <v>0.19</v>
      </c>
      <c r="L72" s="87">
        <f t="shared" si="13"/>
        <v>28058</v>
      </c>
      <c r="M72" s="87">
        <f t="shared" si="14"/>
        <v>67750</v>
      </c>
      <c r="N72" s="87">
        <f t="shared" si="15"/>
        <v>48109.4</v>
      </c>
      <c r="O72" s="86">
        <v>0</v>
      </c>
      <c r="P72" s="86">
        <f t="shared" si="18"/>
        <v>14700.000000000002</v>
      </c>
      <c r="Q72" s="86">
        <f t="shared" si="19"/>
        <v>49400</v>
      </c>
      <c r="R72" s="86">
        <f t="shared" si="20"/>
        <v>64100</v>
      </c>
      <c r="S72" s="86">
        <f t="shared" si="21"/>
        <v>44459.4</v>
      </c>
    </row>
    <row r="73" spans="1:19" ht="27.75" x14ac:dyDescent="0.4">
      <c r="A73" s="46" t="s">
        <v>4</v>
      </c>
      <c r="B73" s="85">
        <v>800550</v>
      </c>
      <c r="C73" s="30" t="s">
        <v>728</v>
      </c>
      <c r="D73" s="44"/>
      <c r="E73" s="86">
        <v>0.42</v>
      </c>
      <c r="F73" s="86">
        <f t="shared" si="11"/>
        <v>23760</v>
      </c>
      <c r="G73" s="86">
        <f t="shared" si="12"/>
        <v>10472</v>
      </c>
      <c r="H73" s="86">
        <v>0.11</v>
      </c>
      <c r="I73" s="86">
        <f t="shared" si="16"/>
        <v>85870</v>
      </c>
      <c r="J73" s="86">
        <f t="shared" si="17"/>
        <v>34906</v>
      </c>
      <c r="K73" s="86">
        <v>0.31</v>
      </c>
      <c r="L73" s="87">
        <f t="shared" si="13"/>
        <v>45378</v>
      </c>
      <c r="M73" s="87">
        <f t="shared" si="14"/>
        <v>109630</v>
      </c>
      <c r="N73" s="87">
        <f t="shared" si="15"/>
        <v>77865.399999999994</v>
      </c>
      <c r="O73" s="86">
        <v>0</v>
      </c>
      <c r="P73" s="86">
        <f t="shared" si="18"/>
        <v>23100</v>
      </c>
      <c r="Q73" s="86">
        <f t="shared" si="19"/>
        <v>80600</v>
      </c>
      <c r="R73" s="86">
        <f t="shared" si="20"/>
        <v>103700</v>
      </c>
      <c r="S73" s="86">
        <f t="shared" si="21"/>
        <v>71935.399999999994</v>
      </c>
    </row>
    <row r="74" spans="1:19" ht="27.75" x14ac:dyDescent="0.4">
      <c r="A74" s="46" t="s">
        <v>4</v>
      </c>
      <c r="B74" s="85">
        <v>800555</v>
      </c>
      <c r="C74" s="30" t="s">
        <v>729</v>
      </c>
      <c r="D74" s="44"/>
      <c r="E74" s="86">
        <v>0.74</v>
      </c>
      <c r="F74" s="86">
        <f t="shared" si="11"/>
        <v>56160</v>
      </c>
      <c r="G74" s="86">
        <f t="shared" si="12"/>
        <v>24752</v>
      </c>
      <c r="H74" s="86">
        <v>0.26</v>
      </c>
      <c r="I74" s="86">
        <f t="shared" si="16"/>
        <v>132960</v>
      </c>
      <c r="J74" s="86">
        <f t="shared" si="17"/>
        <v>54048</v>
      </c>
      <c r="K74" s="86">
        <v>0.48</v>
      </c>
      <c r="L74" s="87">
        <f t="shared" si="13"/>
        <v>78800</v>
      </c>
      <c r="M74" s="87">
        <f t="shared" si="14"/>
        <v>189120</v>
      </c>
      <c r="N74" s="87">
        <f t="shared" si="15"/>
        <v>133960</v>
      </c>
      <c r="O74" s="86">
        <v>0</v>
      </c>
      <c r="P74" s="86">
        <f t="shared" si="18"/>
        <v>54600</v>
      </c>
      <c r="Q74" s="86">
        <f t="shared" si="19"/>
        <v>124800</v>
      </c>
      <c r="R74" s="86">
        <f t="shared" si="20"/>
        <v>179400</v>
      </c>
      <c r="S74" s="86">
        <f t="shared" si="21"/>
        <v>124240</v>
      </c>
    </row>
    <row r="75" spans="1:19" ht="27.75" x14ac:dyDescent="0.4">
      <c r="A75" s="46" t="s">
        <v>4</v>
      </c>
      <c r="B75" s="85">
        <v>800556</v>
      </c>
      <c r="C75" s="30" t="s">
        <v>730</v>
      </c>
      <c r="D75" s="44"/>
      <c r="E75" s="86">
        <v>0.74</v>
      </c>
      <c r="F75" s="86">
        <f t="shared" si="11"/>
        <v>56160</v>
      </c>
      <c r="G75" s="86">
        <f t="shared" si="12"/>
        <v>24752</v>
      </c>
      <c r="H75" s="86">
        <v>0.26</v>
      </c>
      <c r="I75" s="86">
        <f t="shared" si="16"/>
        <v>132960</v>
      </c>
      <c r="J75" s="86">
        <f t="shared" si="17"/>
        <v>54048</v>
      </c>
      <c r="K75" s="86">
        <v>0.48</v>
      </c>
      <c r="L75" s="87">
        <f t="shared" si="13"/>
        <v>78800</v>
      </c>
      <c r="M75" s="87">
        <f t="shared" si="14"/>
        <v>189120</v>
      </c>
      <c r="N75" s="87">
        <f t="shared" si="15"/>
        <v>133960</v>
      </c>
      <c r="O75" s="86">
        <v>0</v>
      </c>
      <c r="P75" s="86">
        <f t="shared" si="18"/>
        <v>54600</v>
      </c>
      <c r="Q75" s="86">
        <f t="shared" si="19"/>
        <v>124800</v>
      </c>
      <c r="R75" s="86">
        <f t="shared" si="20"/>
        <v>179400</v>
      </c>
      <c r="S75" s="86">
        <f t="shared" si="21"/>
        <v>124240</v>
      </c>
    </row>
    <row r="76" spans="1:19" ht="27.75" x14ac:dyDescent="0.4">
      <c r="A76" s="46" t="s">
        <v>4</v>
      </c>
      <c r="B76" s="85">
        <v>800560</v>
      </c>
      <c r="C76" s="30" t="s">
        <v>731</v>
      </c>
      <c r="D76" s="44"/>
      <c r="E76" s="86">
        <v>0.94000000000000006</v>
      </c>
      <c r="F76" s="86">
        <f t="shared" si="11"/>
        <v>30240.000000000004</v>
      </c>
      <c r="G76" s="86">
        <f t="shared" si="12"/>
        <v>13328.000000000002</v>
      </c>
      <c r="H76" s="86">
        <v>0.14000000000000001</v>
      </c>
      <c r="I76" s="86">
        <f t="shared" si="16"/>
        <v>221600</v>
      </c>
      <c r="J76" s="86">
        <f t="shared" si="17"/>
        <v>90080</v>
      </c>
      <c r="K76" s="86">
        <v>0.8</v>
      </c>
      <c r="L76" s="87">
        <f t="shared" si="13"/>
        <v>103408</v>
      </c>
      <c r="M76" s="87">
        <f t="shared" si="14"/>
        <v>251840</v>
      </c>
      <c r="N76" s="87">
        <f t="shared" si="15"/>
        <v>179454.40000000002</v>
      </c>
      <c r="O76" s="86">
        <v>0</v>
      </c>
      <c r="P76" s="86">
        <f t="shared" si="18"/>
        <v>29400.000000000004</v>
      </c>
      <c r="Q76" s="86">
        <f t="shared" si="19"/>
        <v>208000</v>
      </c>
      <c r="R76" s="86">
        <f t="shared" si="20"/>
        <v>237400</v>
      </c>
      <c r="S76" s="86">
        <f t="shared" si="21"/>
        <v>165014.40000000002</v>
      </c>
    </row>
    <row r="77" spans="1:19" ht="27.75" x14ac:dyDescent="0.4">
      <c r="A77" s="46" t="s">
        <v>4</v>
      </c>
      <c r="B77" s="85">
        <v>800565</v>
      </c>
      <c r="C77" s="30" t="s">
        <v>732</v>
      </c>
      <c r="D77" s="44"/>
      <c r="E77" s="86">
        <v>0.94</v>
      </c>
      <c r="F77" s="86">
        <f t="shared" si="11"/>
        <v>62639.999999999993</v>
      </c>
      <c r="G77" s="86">
        <f t="shared" si="12"/>
        <v>27607.999999999996</v>
      </c>
      <c r="H77" s="86">
        <v>0.28999999999999998</v>
      </c>
      <c r="I77" s="86">
        <f t="shared" si="16"/>
        <v>180050</v>
      </c>
      <c r="J77" s="86">
        <f t="shared" si="17"/>
        <v>73190</v>
      </c>
      <c r="K77" s="86">
        <v>0.65</v>
      </c>
      <c r="L77" s="87">
        <f t="shared" si="13"/>
        <v>100798</v>
      </c>
      <c r="M77" s="87">
        <f t="shared" si="14"/>
        <v>242690</v>
      </c>
      <c r="N77" s="87">
        <f t="shared" si="15"/>
        <v>172131.40000000002</v>
      </c>
      <c r="O77" s="86">
        <v>0</v>
      </c>
      <c r="P77" s="86">
        <f t="shared" si="18"/>
        <v>60899.999999999993</v>
      </c>
      <c r="Q77" s="86">
        <f t="shared" si="19"/>
        <v>169000</v>
      </c>
      <c r="R77" s="86">
        <f t="shared" si="20"/>
        <v>229900</v>
      </c>
      <c r="S77" s="86">
        <f t="shared" si="21"/>
        <v>159341.40000000002</v>
      </c>
    </row>
    <row r="78" spans="1:19" ht="27.75" x14ac:dyDescent="0.4">
      <c r="A78" s="46" t="s">
        <v>4</v>
      </c>
      <c r="B78" s="85">
        <v>800570</v>
      </c>
      <c r="C78" s="30" t="s">
        <v>733</v>
      </c>
      <c r="D78" s="44"/>
      <c r="E78" s="86">
        <v>0.77</v>
      </c>
      <c r="F78" s="86">
        <f t="shared" si="11"/>
        <v>34560</v>
      </c>
      <c r="G78" s="86">
        <f t="shared" si="12"/>
        <v>15232</v>
      </c>
      <c r="H78" s="86">
        <v>0.16</v>
      </c>
      <c r="I78" s="86">
        <f t="shared" si="16"/>
        <v>168970</v>
      </c>
      <c r="J78" s="86">
        <f t="shared" si="17"/>
        <v>68686</v>
      </c>
      <c r="K78" s="86">
        <v>0.61</v>
      </c>
      <c r="L78" s="87">
        <f t="shared" si="13"/>
        <v>83918</v>
      </c>
      <c r="M78" s="87">
        <f t="shared" si="14"/>
        <v>203530</v>
      </c>
      <c r="N78" s="87">
        <f t="shared" si="15"/>
        <v>144787.4</v>
      </c>
      <c r="O78" s="86">
        <v>0</v>
      </c>
      <c r="P78" s="86">
        <f t="shared" si="18"/>
        <v>33600</v>
      </c>
      <c r="Q78" s="86">
        <f t="shared" si="19"/>
        <v>158600</v>
      </c>
      <c r="R78" s="86">
        <f t="shared" si="20"/>
        <v>192200</v>
      </c>
      <c r="S78" s="86">
        <f t="shared" si="21"/>
        <v>133457.4</v>
      </c>
    </row>
    <row r="79" spans="1:19" ht="68.25" x14ac:dyDescent="0.4">
      <c r="A79" s="46" t="s">
        <v>6</v>
      </c>
      <c r="B79" s="85">
        <v>800571</v>
      </c>
      <c r="C79" s="30" t="s">
        <v>734</v>
      </c>
      <c r="D79" s="44" t="s">
        <v>735</v>
      </c>
      <c r="E79" s="86">
        <v>1.7</v>
      </c>
      <c r="F79" s="86">
        <f t="shared" si="11"/>
        <v>43200</v>
      </c>
      <c r="G79" s="86">
        <f t="shared" si="12"/>
        <v>19040</v>
      </c>
      <c r="H79" s="86">
        <v>0.2</v>
      </c>
      <c r="I79" s="86">
        <f t="shared" si="16"/>
        <v>415500</v>
      </c>
      <c r="J79" s="86">
        <f t="shared" si="17"/>
        <v>168900</v>
      </c>
      <c r="K79" s="86">
        <v>1.5</v>
      </c>
      <c r="L79" s="87">
        <f t="shared" si="13"/>
        <v>187940</v>
      </c>
      <c r="M79" s="87">
        <f t="shared" si="14"/>
        <v>458700</v>
      </c>
      <c r="N79" s="87">
        <f t="shared" si="15"/>
        <v>327142</v>
      </c>
      <c r="O79" s="86">
        <v>0</v>
      </c>
      <c r="P79" s="86">
        <f t="shared" si="18"/>
        <v>42000</v>
      </c>
      <c r="Q79" s="86">
        <f t="shared" si="19"/>
        <v>390000</v>
      </c>
      <c r="R79" s="86">
        <f t="shared" si="20"/>
        <v>432000</v>
      </c>
      <c r="S79" s="86">
        <f t="shared" si="21"/>
        <v>300442</v>
      </c>
    </row>
    <row r="80" spans="1:19" ht="17.25" x14ac:dyDescent="0.4">
      <c r="A80" s="46" t="s">
        <v>4</v>
      </c>
      <c r="B80" s="85">
        <v>800575</v>
      </c>
      <c r="C80" s="30" t="s">
        <v>736</v>
      </c>
      <c r="D80" s="44"/>
      <c r="E80" s="86">
        <v>0.55000000000000004</v>
      </c>
      <c r="F80" s="86">
        <f t="shared" si="11"/>
        <v>30240.000000000004</v>
      </c>
      <c r="G80" s="86">
        <f t="shared" si="12"/>
        <v>13328.000000000002</v>
      </c>
      <c r="H80" s="86">
        <v>0.14000000000000001</v>
      </c>
      <c r="I80" s="86">
        <f t="shared" si="16"/>
        <v>113570</v>
      </c>
      <c r="J80" s="86">
        <f t="shared" si="17"/>
        <v>46166</v>
      </c>
      <c r="K80" s="86">
        <v>0.41</v>
      </c>
      <c r="L80" s="87">
        <f t="shared" si="13"/>
        <v>59494</v>
      </c>
      <c r="M80" s="87">
        <f t="shared" si="14"/>
        <v>143810</v>
      </c>
      <c r="N80" s="87">
        <f t="shared" si="15"/>
        <v>102164.20000000001</v>
      </c>
      <c r="O80" s="86">
        <v>0</v>
      </c>
      <c r="P80" s="86">
        <f t="shared" si="18"/>
        <v>29400.000000000004</v>
      </c>
      <c r="Q80" s="86">
        <f t="shared" si="19"/>
        <v>106600</v>
      </c>
      <c r="R80" s="86">
        <f t="shared" si="20"/>
        <v>136000</v>
      </c>
      <c r="S80" s="86">
        <f t="shared" si="21"/>
        <v>94354.200000000012</v>
      </c>
    </row>
    <row r="81" spans="1:19" ht="17.25" x14ac:dyDescent="0.4">
      <c r="A81" s="46" t="s">
        <v>4</v>
      </c>
      <c r="B81" s="85">
        <v>800580</v>
      </c>
      <c r="C81" s="30" t="s">
        <v>737</v>
      </c>
      <c r="D81" s="44"/>
      <c r="E81" s="86">
        <v>0.89999999999999991</v>
      </c>
      <c r="F81" s="86">
        <f t="shared" si="11"/>
        <v>64800</v>
      </c>
      <c r="G81" s="86">
        <f t="shared" si="12"/>
        <v>28560</v>
      </c>
      <c r="H81" s="86">
        <v>0.3</v>
      </c>
      <c r="I81" s="86">
        <f t="shared" si="16"/>
        <v>166200</v>
      </c>
      <c r="J81" s="86">
        <f t="shared" si="17"/>
        <v>67560</v>
      </c>
      <c r="K81" s="86">
        <v>0.6</v>
      </c>
      <c r="L81" s="87">
        <f t="shared" si="13"/>
        <v>96120</v>
      </c>
      <c r="M81" s="87">
        <f t="shared" si="14"/>
        <v>231000</v>
      </c>
      <c r="N81" s="87">
        <f t="shared" si="15"/>
        <v>163716</v>
      </c>
      <c r="O81" s="86">
        <v>0</v>
      </c>
      <c r="P81" s="86">
        <f t="shared" si="18"/>
        <v>63000</v>
      </c>
      <c r="Q81" s="86">
        <f t="shared" si="19"/>
        <v>156000</v>
      </c>
      <c r="R81" s="86">
        <f t="shared" si="20"/>
        <v>219000</v>
      </c>
      <c r="S81" s="86">
        <f t="shared" si="21"/>
        <v>151716</v>
      </c>
    </row>
    <row r="82" spans="1:19" ht="17.25" x14ac:dyDescent="0.4">
      <c r="A82" s="46" t="s">
        <v>4</v>
      </c>
      <c r="B82" s="85">
        <v>800585</v>
      </c>
      <c r="C82" s="30" t="s">
        <v>738</v>
      </c>
      <c r="D82" s="44"/>
      <c r="E82" s="86">
        <v>0.56000000000000005</v>
      </c>
      <c r="F82" s="86">
        <f t="shared" si="11"/>
        <v>41040</v>
      </c>
      <c r="G82" s="86">
        <f t="shared" si="12"/>
        <v>18088</v>
      </c>
      <c r="H82" s="86">
        <v>0.19</v>
      </c>
      <c r="I82" s="86">
        <f t="shared" si="16"/>
        <v>102490</v>
      </c>
      <c r="J82" s="86">
        <f t="shared" si="17"/>
        <v>41662</v>
      </c>
      <c r="K82" s="86">
        <v>0.37</v>
      </c>
      <c r="L82" s="87">
        <f t="shared" si="13"/>
        <v>59750</v>
      </c>
      <c r="M82" s="87">
        <f t="shared" si="14"/>
        <v>143530</v>
      </c>
      <c r="N82" s="87">
        <f t="shared" si="15"/>
        <v>101705</v>
      </c>
      <c r="O82" s="86">
        <v>0</v>
      </c>
      <c r="P82" s="86">
        <f t="shared" si="18"/>
        <v>39900</v>
      </c>
      <c r="Q82" s="86">
        <f t="shared" si="19"/>
        <v>96200</v>
      </c>
      <c r="R82" s="86">
        <f t="shared" si="20"/>
        <v>136100</v>
      </c>
      <c r="S82" s="86">
        <f t="shared" si="21"/>
        <v>94275</v>
      </c>
    </row>
    <row r="83" spans="1:19" ht="17.25" x14ac:dyDescent="0.4">
      <c r="A83" s="46" t="s">
        <v>4</v>
      </c>
      <c r="B83" s="85">
        <v>800586</v>
      </c>
      <c r="C83" s="30" t="s">
        <v>739</v>
      </c>
      <c r="D83" s="44"/>
      <c r="E83" s="86">
        <v>0.56000000000000005</v>
      </c>
      <c r="F83" s="86">
        <f t="shared" si="11"/>
        <v>41040</v>
      </c>
      <c r="G83" s="86">
        <f t="shared" si="12"/>
        <v>18088</v>
      </c>
      <c r="H83" s="86">
        <v>0.19</v>
      </c>
      <c r="I83" s="86">
        <f t="shared" si="16"/>
        <v>102490</v>
      </c>
      <c r="J83" s="86">
        <f t="shared" si="17"/>
        <v>41662</v>
      </c>
      <c r="K83" s="86">
        <v>0.37</v>
      </c>
      <c r="L83" s="87">
        <f t="shared" si="13"/>
        <v>59750</v>
      </c>
      <c r="M83" s="87">
        <f t="shared" si="14"/>
        <v>143530</v>
      </c>
      <c r="N83" s="87">
        <f t="shared" si="15"/>
        <v>101705</v>
      </c>
      <c r="O83" s="86">
        <v>0</v>
      </c>
      <c r="P83" s="86">
        <f t="shared" si="18"/>
        <v>39900</v>
      </c>
      <c r="Q83" s="86">
        <f t="shared" si="19"/>
        <v>96200</v>
      </c>
      <c r="R83" s="86">
        <f t="shared" si="20"/>
        <v>136100</v>
      </c>
      <c r="S83" s="86">
        <f t="shared" si="21"/>
        <v>94275</v>
      </c>
    </row>
    <row r="84" spans="1:19" ht="17.25" x14ac:dyDescent="0.4">
      <c r="A84" s="46" t="s">
        <v>4</v>
      </c>
      <c r="B84" s="85">
        <v>800590</v>
      </c>
      <c r="C84" s="30" t="s">
        <v>740</v>
      </c>
      <c r="D84" s="44"/>
      <c r="E84" s="86">
        <v>0.53</v>
      </c>
      <c r="F84" s="86">
        <f t="shared" si="11"/>
        <v>28080</v>
      </c>
      <c r="G84" s="86">
        <f t="shared" si="12"/>
        <v>12376</v>
      </c>
      <c r="H84" s="86">
        <v>0.13</v>
      </c>
      <c r="I84" s="86">
        <f t="shared" si="16"/>
        <v>110800</v>
      </c>
      <c r="J84" s="86">
        <f t="shared" si="17"/>
        <v>45040</v>
      </c>
      <c r="K84" s="86">
        <v>0.4</v>
      </c>
      <c r="L84" s="87">
        <f t="shared" si="13"/>
        <v>57416</v>
      </c>
      <c r="M84" s="87">
        <f t="shared" si="14"/>
        <v>138880</v>
      </c>
      <c r="N84" s="87">
        <f t="shared" si="15"/>
        <v>98688.8</v>
      </c>
      <c r="O84" s="86">
        <v>0</v>
      </c>
      <c r="P84" s="86">
        <f t="shared" si="18"/>
        <v>27300</v>
      </c>
      <c r="Q84" s="86">
        <f t="shared" si="19"/>
        <v>104000</v>
      </c>
      <c r="R84" s="86">
        <f t="shared" si="20"/>
        <v>131300</v>
      </c>
      <c r="S84" s="86">
        <f t="shared" si="21"/>
        <v>91108.800000000003</v>
      </c>
    </row>
    <row r="85" spans="1:19" ht="27.75" x14ac:dyDescent="0.4">
      <c r="A85" s="46" t="s">
        <v>4</v>
      </c>
      <c r="B85" s="85">
        <v>800595</v>
      </c>
      <c r="C85" s="30" t="s">
        <v>741</v>
      </c>
      <c r="D85" s="44"/>
      <c r="E85" s="86">
        <v>0.38</v>
      </c>
      <c r="F85" s="86">
        <f t="shared" si="11"/>
        <v>21600</v>
      </c>
      <c r="G85" s="86">
        <f t="shared" si="12"/>
        <v>9520</v>
      </c>
      <c r="H85" s="86">
        <v>0.1</v>
      </c>
      <c r="I85" s="86">
        <f t="shared" si="16"/>
        <v>77560.000000000015</v>
      </c>
      <c r="J85" s="86">
        <f t="shared" si="17"/>
        <v>31528.000000000004</v>
      </c>
      <c r="K85" s="86">
        <v>0.28000000000000003</v>
      </c>
      <c r="L85" s="87">
        <f t="shared" si="13"/>
        <v>41048</v>
      </c>
      <c r="M85" s="87">
        <f t="shared" si="14"/>
        <v>99160.000000000015</v>
      </c>
      <c r="N85" s="87">
        <f t="shared" si="15"/>
        <v>70426.400000000023</v>
      </c>
      <c r="O85" s="86">
        <v>0</v>
      </c>
      <c r="P85" s="86">
        <f t="shared" si="18"/>
        <v>21000</v>
      </c>
      <c r="Q85" s="86">
        <f t="shared" si="19"/>
        <v>72800</v>
      </c>
      <c r="R85" s="86">
        <f t="shared" si="20"/>
        <v>93800</v>
      </c>
      <c r="S85" s="86">
        <f t="shared" si="21"/>
        <v>65066.400000000001</v>
      </c>
    </row>
    <row r="86" spans="1:19" ht="27.75" x14ac:dyDescent="0.4">
      <c r="A86" s="46" t="s">
        <v>4</v>
      </c>
      <c r="B86" s="85">
        <v>800600</v>
      </c>
      <c r="C86" s="30" t="s">
        <v>742</v>
      </c>
      <c r="D86" s="44"/>
      <c r="E86" s="86">
        <v>0.34</v>
      </c>
      <c r="F86" s="86">
        <f t="shared" si="11"/>
        <v>12960</v>
      </c>
      <c r="G86" s="86">
        <f t="shared" si="12"/>
        <v>5712</v>
      </c>
      <c r="H86" s="86">
        <v>0.06</v>
      </c>
      <c r="I86" s="86">
        <f t="shared" si="16"/>
        <v>77560.000000000015</v>
      </c>
      <c r="J86" s="86">
        <f t="shared" si="17"/>
        <v>31528.000000000004</v>
      </c>
      <c r="K86" s="86">
        <v>0.28000000000000003</v>
      </c>
      <c r="L86" s="87">
        <f t="shared" si="13"/>
        <v>37240</v>
      </c>
      <c r="M86" s="87">
        <f t="shared" si="14"/>
        <v>90520.000000000015</v>
      </c>
      <c r="N86" s="87">
        <f t="shared" si="15"/>
        <v>64452.000000000015</v>
      </c>
      <c r="O86" s="86">
        <v>0</v>
      </c>
      <c r="P86" s="86">
        <f t="shared" si="18"/>
        <v>12600</v>
      </c>
      <c r="Q86" s="86">
        <f t="shared" si="19"/>
        <v>72800</v>
      </c>
      <c r="R86" s="86">
        <f t="shared" si="20"/>
        <v>85400</v>
      </c>
      <c r="S86" s="86">
        <f t="shared" si="21"/>
        <v>59332</v>
      </c>
    </row>
    <row r="87" spans="1:19" ht="27.75" x14ac:dyDescent="0.4">
      <c r="A87" s="46" t="s">
        <v>4</v>
      </c>
      <c r="B87" s="85">
        <v>800605</v>
      </c>
      <c r="C87" s="30" t="s">
        <v>743</v>
      </c>
      <c r="D87" s="44"/>
      <c r="E87" s="86">
        <v>1.0899999999999999</v>
      </c>
      <c r="F87" s="86">
        <f t="shared" si="11"/>
        <v>77760</v>
      </c>
      <c r="G87" s="86">
        <f t="shared" si="12"/>
        <v>34272</v>
      </c>
      <c r="H87" s="86">
        <v>0.36</v>
      </c>
      <c r="I87" s="86">
        <f t="shared" si="16"/>
        <v>202210</v>
      </c>
      <c r="J87" s="86">
        <f t="shared" si="17"/>
        <v>82198</v>
      </c>
      <c r="K87" s="86">
        <v>0.73</v>
      </c>
      <c r="L87" s="87">
        <f t="shared" si="13"/>
        <v>116470</v>
      </c>
      <c r="M87" s="87">
        <f t="shared" si="14"/>
        <v>279970</v>
      </c>
      <c r="N87" s="87">
        <f t="shared" si="15"/>
        <v>198441</v>
      </c>
      <c r="O87" s="86">
        <v>0</v>
      </c>
      <c r="P87" s="86">
        <f t="shared" si="18"/>
        <v>75600</v>
      </c>
      <c r="Q87" s="86">
        <f t="shared" si="19"/>
        <v>189800</v>
      </c>
      <c r="R87" s="86">
        <f t="shared" si="20"/>
        <v>265400</v>
      </c>
      <c r="S87" s="86">
        <f t="shared" si="21"/>
        <v>183871</v>
      </c>
    </row>
    <row r="88" spans="1:19" ht="27.75" x14ac:dyDescent="0.4">
      <c r="A88" s="46" t="s">
        <v>4</v>
      </c>
      <c r="B88" s="85">
        <v>800610</v>
      </c>
      <c r="C88" s="30" t="s">
        <v>744</v>
      </c>
      <c r="D88" s="44"/>
      <c r="E88" s="86">
        <v>0.80999999999999994</v>
      </c>
      <c r="F88" s="86">
        <f t="shared" si="11"/>
        <v>25920</v>
      </c>
      <c r="G88" s="86">
        <f t="shared" si="12"/>
        <v>11424</v>
      </c>
      <c r="H88" s="86">
        <v>0.12</v>
      </c>
      <c r="I88" s="86">
        <f t="shared" si="16"/>
        <v>191129.99999999997</v>
      </c>
      <c r="J88" s="86">
        <f t="shared" si="17"/>
        <v>77694</v>
      </c>
      <c r="K88" s="86">
        <v>0.69</v>
      </c>
      <c r="L88" s="87">
        <f t="shared" si="13"/>
        <v>89118</v>
      </c>
      <c r="M88" s="87">
        <f t="shared" si="14"/>
        <v>217049.99999999997</v>
      </c>
      <c r="N88" s="87">
        <f t="shared" si="15"/>
        <v>154667.39999999997</v>
      </c>
      <c r="O88" s="86">
        <v>0</v>
      </c>
      <c r="P88" s="86">
        <f t="shared" si="18"/>
        <v>25200</v>
      </c>
      <c r="Q88" s="86">
        <f t="shared" si="19"/>
        <v>179400</v>
      </c>
      <c r="R88" s="86">
        <f t="shared" si="20"/>
        <v>204600</v>
      </c>
      <c r="S88" s="86">
        <f t="shared" si="21"/>
        <v>142217.4</v>
      </c>
    </row>
    <row r="89" spans="1:19" ht="27.75" x14ac:dyDescent="0.4">
      <c r="A89" s="46" t="s">
        <v>4</v>
      </c>
      <c r="B89" s="85">
        <v>800611</v>
      </c>
      <c r="C89" s="30" t="s">
        <v>745</v>
      </c>
      <c r="D89" s="44"/>
      <c r="E89" s="86">
        <v>0.80999999999999994</v>
      </c>
      <c r="F89" s="86">
        <f t="shared" si="11"/>
        <v>25920</v>
      </c>
      <c r="G89" s="86">
        <f t="shared" si="12"/>
        <v>11424</v>
      </c>
      <c r="H89" s="86">
        <v>0.12</v>
      </c>
      <c r="I89" s="86">
        <f t="shared" si="16"/>
        <v>191129.99999999997</v>
      </c>
      <c r="J89" s="86">
        <f t="shared" si="17"/>
        <v>77694</v>
      </c>
      <c r="K89" s="86">
        <v>0.69</v>
      </c>
      <c r="L89" s="87">
        <f t="shared" si="13"/>
        <v>89118</v>
      </c>
      <c r="M89" s="87">
        <f t="shared" si="14"/>
        <v>217049.99999999997</v>
      </c>
      <c r="N89" s="87">
        <f t="shared" si="15"/>
        <v>154667.39999999997</v>
      </c>
      <c r="O89" s="86">
        <v>0</v>
      </c>
      <c r="P89" s="86">
        <f t="shared" si="18"/>
        <v>25200</v>
      </c>
      <c r="Q89" s="86">
        <f t="shared" si="19"/>
        <v>179400</v>
      </c>
      <c r="R89" s="86">
        <f t="shared" si="20"/>
        <v>204600</v>
      </c>
      <c r="S89" s="86">
        <f t="shared" si="21"/>
        <v>142217.4</v>
      </c>
    </row>
    <row r="90" spans="1:19" ht="27.75" x14ac:dyDescent="0.4">
      <c r="A90" s="46" t="s">
        <v>4</v>
      </c>
      <c r="B90" s="85">
        <v>800615</v>
      </c>
      <c r="C90" s="30" t="s">
        <v>746</v>
      </c>
      <c r="D90" s="44"/>
      <c r="E90" s="86">
        <v>0.78</v>
      </c>
      <c r="F90" s="86">
        <f t="shared" si="11"/>
        <v>25920</v>
      </c>
      <c r="G90" s="86">
        <f t="shared" si="12"/>
        <v>11424</v>
      </c>
      <c r="H90" s="86">
        <v>0.12</v>
      </c>
      <c r="I90" s="86">
        <f t="shared" si="16"/>
        <v>182820</v>
      </c>
      <c r="J90" s="86">
        <f t="shared" si="17"/>
        <v>74316</v>
      </c>
      <c r="K90" s="86">
        <v>0.66</v>
      </c>
      <c r="L90" s="87">
        <f t="shared" si="13"/>
        <v>85740</v>
      </c>
      <c r="M90" s="87">
        <f t="shared" si="14"/>
        <v>208740</v>
      </c>
      <c r="N90" s="87">
        <f t="shared" si="15"/>
        <v>148722</v>
      </c>
      <c r="O90" s="86">
        <v>0</v>
      </c>
      <c r="P90" s="86">
        <f t="shared" si="18"/>
        <v>25200</v>
      </c>
      <c r="Q90" s="86">
        <f t="shared" si="19"/>
        <v>171600</v>
      </c>
      <c r="R90" s="86">
        <f t="shared" si="20"/>
        <v>196800</v>
      </c>
      <c r="S90" s="86">
        <f t="shared" si="21"/>
        <v>136782</v>
      </c>
    </row>
    <row r="91" spans="1:19" ht="17.25" x14ac:dyDescent="0.4">
      <c r="A91" s="46" t="s">
        <v>4</v>
      </c>
      <c r="B91" s="85">
        <v>800620</v>
      </c>
      <c r="C91" s="30" t="s">
        <v>747</v>
      </c>
      <c r="D91" s="44"/>
      <c r="E91" s="86">
        <v>0.22999999999999998</v>
      </c>
      <c r="F91" s="86">
        <f t="shared" si="11"/>
        <v>10800</v>
      </c>
      <c r="G91" s="86">
        <f t="shared" si="12"/>
        <v>4760</v>
      </c>
      <c r="H91" s="86">
        <v>0.05</v>
      </c>
      <c r="I91" s="86">
        <f t="shared" si="16"/>
        <v>49860</v>
      </c>
      <c r="J91" s="86">
        <f t="shared" si="17"/>
        <v>20268</v>
      </c>
      <c r="K91" s="86">
        <v>0.18</v>
      </c>
      <c r="L91" s="87">
        <f t="shared" si="13"/>
        <v>25028</v>
      </c>
      <c r="M91" s="87">
        <f t="shared" si="14"/>
        <v>60660</v>
      </c>
      <c r="N91" s="87">
        <f t="shared" si="15"/>
        <v>43140.4</v>
      </c>
      <c r="O91" s="86">
        <v>0</v>
      </c>
      <c r="P91" s="86">
        <f t="shared" si="18"/>
        <v>10500</v>
      </c>
      <c r="Q91" s="86">
        <f t="shared" si="19"/>
        <v>46800</v>
      </c>
      <c r="R91" s="86">
        <f t="shared" si="20"/>
        <v>57300</v>
      </c>
      <c r="S91" s="86">
        <f t="shared" si="21"/>
        <v>39780.400000000001</v>
      </c>
    </row>
    <row r="92" spans="1:19" ht="17.25" x14ac:dyDescent="0.4">
      <c r="A92" s="46" t="s">
        <v>4</v>
      </c>
      <c r="B92" s="85">
        <v>800625</v>
      </c>
      <c r="C92" s="30" t="s">
        <v>748</v>
      </c>
      <c r="D92" s="44"/>
      <c r="E92" s="86">
        <v>0.28000000000000003</v>
      </c>
      <c r="F92" s="86">
        <f t="shared" si="11"/>
        <v>12960</v>
      </c>
      <c r="G92" s="86">
        <f t="shared" si="12"/>
        <v>5712</v>
      </c>
      <c r="H92" s="86">
        <v>0.06</v>
      </c>
      <c r="I92" s="86">
        <f t="shared" si="16"/>
        <v>60940</v>
      </c>
      <c r="J92" s="86">
        <f t="shared" si="17"/>
        <v>24772</v>
      </c>
      <c r="K92" s="86">
        <v>0.22</v>
      </c>
      <c r="L92" s="87">
        <f t="shared" si="13"/>
        <v>30484</v>
      </c>
      <c r="M92" s="87">
        <f t="shared" si="14"/>
        <v>73900</v>
      </c>
      <c r="N92" s="87">
        <f t="shared" si="15"/>
        <v>52561.2</v>
      </c>
      <c r="O92" s="86">
        <v>0</v>
      </c>
      <c r="P92" s="86">
        <f t="shared" si="18"/>
        <v>12600</v>
      </c>
      <c r="Q92" s="86">
        <f t="shared" si="19"/>
        <v>57200</v>
      </c>
      <c r="R92" s="86">
        <f t="shared" si="20"/>
        <v>69800</v>
      </c>
      <c r="S92" s="86">
        <f t="shared" si="21"/>
        <v>48461.2</v>
      </c>
    </row>
    <row r="93" spans="1:19" ht="27.75" x14ac:dyDescent="0.4">
      <c r="A93" s="46" t="s">
        <v>4</v>
      </c>
      <c r="B93" s="85">
        <v>800630</v>
      </c>
      <c r="C93" s="30" t="s">
        <v>749</v>
      </c>
      <c r="D93" s="44"/>
      <c r="E93" s="86">
        <v>1.3</v>
      </c>
      <c r="F93" s="86">
        <f t="shared" si="11"/>
        <v>51840</v>
      </c>
      <c r="G93" s="86">
        <f t="shared" si="12"/>
        <v>22848</v>
      </c>
      <c r="H93" s="86">
        <v>0.24</v>
      </c>
      <c r="I93" s="86">
        <f t="shared" si="16"/>
        <v>293620</v>
      </c>
      <c r="J93" s="86">
        <f t="shared" si="17"/>
        <v>119356</v>
      </c>
      <c r="K93" s="86">
        <v>1.06</v>
      </c>
      <c r="L93" s="87">
        <f t="shared" si="13"/>
        <v>142204</v>
      </c>
      <c r="M93" s="87">
        <f t="shared" si="14"/>
        <v>345460</v>
      </c>
      <c r="N93" s="87">
        <f t="shared" si="15"/>
        <v>245917.2</v>
      </c>
      <c r="O93" s="86">
        <v>0</v>
      </c>
      <c r="P93" s="86">
        <f t="shared" si="18"/>
        <v>50400</v>
      </c>
      <c r="Q93" s="86">
        <f t="shared" si="19"/>
        <v>275600</v>
      </c>
      <c r="R93" s="86">
        <f t="shared" si="20"/>
        <v>326000</v>
      </c>
      <c r="S93" s="86">
        <f t="shared" si="21"/>
        <v>226457.2</v>
      </c>
    </row>
    <row r="94" spans="1:19" ht="27.75" x14ac:dyDescent="0.4">
      <c r="A94" s="46" t="s">
        <v>4</v>
      </c>
      <c r="B94" s="85">
        <v>800631</v>
      </c>
      <c r="C94" s="30" t="s">
        <v>750</v>
      </c>
      <c r="D94" s="44"/>
      <c r="E94" s="86">
        <v>1.3</v>
      </c>
      <c r="F94" s="86">
        <f t="shared" si="11"/>
        <v>51840</v>
      </c>
      <c r="G94" s="86">
        <f t="shared" si="12"/>
        <v>22848</v>
      </c>
      <c r="H94" s="86">
        <v>0.24</v>
      </c>
      <c r="I94" s="86">
        <f t="shared" si="16"/>
        <v>293620</v>
      </c>
      <c r="J94" s="86">
        <f t="shared" si="17"/>
        <v>119356</v>
      </c>
      <c r="K94" s="86">
        <v>1.06</v>
      </c>
      <c r="L94" s="87">
        <f t="shared" si="13"/>
        <v>142204</v>
      </c>
      <c r="M94" s="87">
        <f t="shared" si="14"/>
        <v>345460</v>
      </c>
      <c r="N94" s="87">
        <f t="shared" si="15"/>
        <v>245917.2</v>
      </c>
      <c r="O94" s="86">
        <v>0</v>
      </c>
      <c r="P94" s="86">
        <f t="shared" si="18"/>
        <v>50400</v>
      </c>
      <c r="Q94" s="86">
        <f t="shared" si="19"/>
        <v>275600</v>
      </c>
      <c r="R94" s="86">
        <f t="shared" si="20"/>
        <v>326000</v>
      </c>
      <c r="S94" s="86">
        <f t="shared" si="21"/>
        <v>226457.2</v>
      </c>
    </row>
    <row r="95" spans="1:19" ht="17.25" x14ac:dyDescent="0.4">
      <c r="A95" s="46" t="s">
        <v>4</v>
      </c>
      <c r="B95" s="85">
        <v>800635</v>
      </c>
      <c r="C95" s="30" t="s">
        <v>751</v>
      </c>
      <c r="D95" s="44"/>
      <c r="E95" s="86">
        <v>0.55000000000000004</v>
      </c>
      <c r="F95" s="86">
        <f t="shared" si="11"/>
        <v>73440</v>
      </c>
      <c r="G95" s="86">
        <f t="shared" si="12"/>
        <v>32368.000000000004</v>
      </c>
      <c r="H95" s="86">
        <v>0.34</v>
      </c>
      <c r="I95" s="86">
        <f t="shared" si="16"/>
        <v>58170</v>
      </c>
      <c r="J95" s="86">
        <f t="shared" si="17"/>
        <v>23646</v>
      </c>
      <c r="K95" s="86">
        <v>0.21</v>
      </c>
      <c r="L95" s="87">
        <f t="shared" si="13"/>
        <v>56014</v>
      </c>
      <c r="M95" s="87">
        <f t="shared" si="14"/>
        <v>131610</v>
      </c>
      <c r="N95" s="87">
        <f t="shared" si="15"/>
        <v>92400.200000000012</v>
      </c>
      <c r="O95" s="86">
        <v>0</v>
      </c>
      <c r="P95" s="86">
        <f t="shared" si="18"/>
        <v>71400</v>
      </c>
      <c r="Q95" s="86">
        <f t="shared" si="19"/>
        <v>54600</v>
      </c>
      <c r="R95" s="86">
        <f t="shared" si="20"/>
        <v>126000</v>
      </c>
      <c r="S95" s="86">
        <f t="shared" si="21"/>
        <v>86790.200000000012</v>
      </c>
    </row>
    <row r="96" spans="1:19" ht="17.25" x14ac:dyDescent="0.4">
      <c r="A96" s="46" t="s">
        <v>4</v>
      </c>
      <c r="B96" s="85">
        <v>800640</v>
      </c>
      <c r="C96" s="30" t="s">
        <v>752</v>
      </c>
      <c r="D96" s="44"/>
      <c r="E96" s="86">
        <v>0.44</v>
      </c>
      <c r="F96" s="86">
        <f t="shared" si="11"/>
        <v>49680</v>
      </c>
      <c r="G96" s="86">
        <f t="shared" si="12"/>
        <v>21896</v>
      </c>
      <c r="H96" s="86">
        <v>0.23</v>
      </c>
      <c r="I96" s="86">
        <f t="shared" si="16"/>
        <v>58170</v>
      </c>
      <c r="J96" s="86">
        <f t="shared" si="17"/>
        <v>23646</v>
      </c>
      <c r="K96" s="86">
        <v>0.21</v>
      </c>
      <c r="L96" s="87">
        <f t="shared" si="13"/>
        <v>45542</v>
      </c>
      <c r="M96" s="87">
        <f t="shared" si="14"/>
        <v>107850</v>
      </c>
      <c r="N96" s="87">
        <f t="shared" si="15"/>
        <v>75970.600000000006</v>
      </c>
      <c r="O96" s="86">
        <v>0</v>
      </c>
      <c r="P96" s="86">
        <f t="shared" si="18"/>
        <v>48300</v>
      </c>
      <c r="Q96" s="86">
        <f t="shared" si="19"/>
        <v>54600</v>
      </c>
      <c r="R96" s="86">
        <f t="shared" si="20"/>
        <v>102900</v>
      </c>
      <c r="S96" s="86">
        <f t="shared" si="21"/>
        <v>71020.600000000006</v>
      </c>
    </row>
    <row r="97" spans="1:19" ht="17.25" x14ac:dyDescent="0.4">
      <c r="A97" s="46" t="s">
        <v>4</v>
      </c>
      <c r="B97" s="85">
        <v>800645</v>
      </c>
      <c r="C97" s="30" t="s">
        <v>753</v>
      </c>
      <c r="D97" s="44"/>
      <c r="E97" s="86">
        <v>0.26</v>
      </c>
      <c r="F97" s="86">
        <f t="shared" si="11"/>
        <v>8640</v>
      </c>
      <c r="G97" s="86">
        <f t="shared" si="12"/>
        <v>3808</v>
      </c>
      <c r="H97" s="86">
        <v>0.04</v>
      </c>
      <c r="I97" s="86">
        <f t="shared" si="16"/>
        <v>60940</v>
      </c>
      <c r="J97" s="86">
        <f t="shared" si="17"/>
        <v>24772</v>
      </c>
      <c r="K97" s="86">
        <v>0.22</v>
      </c>
      <c r="L97" s="87">
        <f t="shared" si="13"/>
        <v>28580</v>
      </c>
      <c r="M97" s="87">
        <f t="shared" si="14"/>
        <v>69580</v>
      </c>
      <c r="N97" s="87">
        <f t="shared" si="15"/>
        <v>49574</v>
      </c>
      <c r="O97" s="86">
        <v>0</v>
      </c>
      <c r="P97" s="86">
        <f t="shared" si="18"/>
        <v>8400</v>
      </c>
      <c r="Q97" s="86">
        <f t="shared" si="19"/>
        <v>57200</v>
      </c>
      <c r="R97" s="86">
        <f t="shared" si="20"/>
        <v>65600</v>
      </c>
      <c r="S97" s="86">
        <f t="shared" si="21"/>
        <v>45594</v>
      </c>
    </row>
    <row r="98" spans="1:19" ht="27.75" x14ac:dyDescent="0.4">
      <c r="A98" s="46" t="s">
        <v>4</v>
      </c>
      <c r="B98" s="85">
        <v>800650</v>
      </c>
      <c r="C98" s="30" t="s">
        <v>754</v>
      </c>
      <c r="D98" s="44"/>
      <c r="E98" s="86">
        <v>0.41</v>
      </c>
      <c r="F98" s="86">
        <f t="shared" si="11"/>
        <v>23760</v>
      </c>
      <c r="G98" s="86">
        <f t="shared" si="12"/>
        <v>10472</v>
      </c>
      <c r="H98" s="86">
        <v>0.11</v>
      </c>
      <c r="I98" s="86">
        <f t="shared" si="16"/>
        <v>83100</v>
      </c>
      <c r="J98" s="86">
        <f t="shared" si="17"/>
        <v>33780</v>
      </c>
      <c r="K98" s="86">
        <v>0.3</v>
      </c>
      <c r="L98" s="87">
        <f t="shared" si="13"/>
        <v>44252</v>
      </c>
      <c r="M98" s="87">
        <f t="shared" si="14"/>
        <v>106860</v>
      </c>
      <c r="N98" s="87">
        <f t="shared" si="15"/>
        <v>75883.600000000006</v>
      </c>
      <c r="O98" s="86">
        <v>0</v>
      </c>
      <c r="P98" s="86">
        <f t="shared" si="18"/>
        <v>23100</v>
      </c>
      <c r="Q98" s="86">
        <f t="shared" si="19"/>
        <v>78000</v>
      </c>
      <c r="R98" s="86">
        <f t="shared" si="20"/>
        <v>101100</v>
      </c>
      <c r="S98" s="86">
        <f t="shared" si="21"/>
        <v>70123.600000000006</v>
      </c>
    </row>
    <row r="99" spans="1:19" ht="27.75" x14ac:dyDescent="0.4">
      <c r="A99" s="46" t="s">
        <v>4</v>
      </c>
      <c r="B99" s="85">
        <v>800655</v>
      </c>
      <c r="C99" s="30" t="s">
        <v>755</v>
      </c>
      <c r="D99" s="44"/>
      <c r="E99" s="86">
        <v>0.31</v>
      </c>
      <c r="F99" s="86">
        <f t="shared" si="11"/>
        <v>17280</v>
      </c>
      <c r="G99" s="86">
        <f t="shared" si="12"/>
        <v>7616</v>
      </c>
      <c r="H99" s="86">
        <v>0.08</v>
      </c>
      <c r="I99" s="86">
        <f t="shared" si="16"/>
        <v>63710</v>
      </c>
      <c r="J99" s="86">
        <f t="shared" si="17"/>
        <v>25898</v>
      </c>
      <c r="K99" s="86">
        <v>0.23</v>
      </c>
      <c r="L99" s="87">
        <f t="shared" si="13"/>
        <v>33514</v>
      </c>
      <c r="M99" s="87">
        <f t="shared" si="14"/>
        <v>80990</v>
      </c>
      <c r="N99" s="87">
        <f t="shared" si="15"/>
        <v>57530.2</v>
      </c>
      <c r="O99" s="86">
        <v>0</v>
      </c>
      <c r="P99" s="86">
        <f t="shared" si="18"/>
        <v>16800</v>
      </c>
      <c r="Q99" s="86">
        <f t="shared" si="19"/>
        <v>59800</v>
      </c>
      <c r="R99" s="86">
        <f t="shared" si="20"/>
        <v>76600</v>
      </c>
      <c r="S99" s="86">
        <f t="shared" si="21"/>
        <v>53140.2</v>
      </c>
    </row>
    <row r="100" spans="1:19" ht="27.75" x14ac:dyDescent="0.4">
      <c r="A100" s="46" t="s">
        <v>6</v>
      </c>
      <c r="B100" s="85">
        <v>800660</v>
      </c>
      <c r="C100" s="30" t="s">
        <v>756</v>
      </c>
      <c r="D100" s="44"/>
      <c r="E100" s="86">
        <v>1.93</v>
      </c>
      <c r="F100" s="86">
        <f t="shared" si="11"/>
        <v>114480</v>
      </c>
      <c r="G100" s="86">
        <f t="shared" si="12"/>
        <v>50456</v>
      </c>
      <c r="H100" s="86">
        <v>0.53</v>
      </c>
      <c r="I100" s="86">
        <f t="shared" si="16"/>
        <v>387800</v>
      </c>
      <c r="J100" s="86">
        <f t="shared" si="17"/>
        <v>157640</v>
      </c>
      <c r="K100" s="86">
        <v>1.4</v>
      </c>
      <c r="L100" s="87">
        <f t="shared" si="13"/>
        <v>208096</v>
      </c>
      <c r="M100" s="87">
        <f t="shared" si="14"/>
        <v>502280</v>
      </c>
      <c r="N100" s="87">
        <f t="shared" si="15"/>
        <v>356612.80000000005</v>
      </c>
      <c r="O100" s="86">
        <v>0</v>
      </c>
      <c r="P100" s="86">
        <f t="shared" si="18"/>
        <v>111300</v>
      </c>
      <c r="Q100" s="86">
        <f t="shared" si="19"/>
        <v>364000</v>
      </c>
      <c r="R100" s="86">
        <f t="shared" si="20"/>
        <v>475300</v>
      </c>
      <c r="S100" s="86">
        <f t="shared" si="21"/>
        <v>329632.80000000005</v>
      </c>
    </row>
    <row r="101" spans="1:19" ht="27.75" x14ac:dyDescent="0.4">
      <c r="A101" s="46" t="s">
        <v>6</v>
      </c>
      <c r="B101" s="85">
        <v>800665</v>
      </c>
      <c r="C101" s="30" t="s">
        <v>757</v>
      </c>
      <c r="D101" s="44"/>
      <c r="E101" s="86">
        <v>0.25</v>
      </c>
      <c r="F101" s="86">
        <f t="shared" si="11"/>
        <v>19440</v>
      </c>
      <c r="G101" s="86">
        <f t="shared" si="12"/>
        <v>8568</v>
      </c>
      <c r="H101" s="86">
        <v>0.09</v>
      </c>
      <c r="I101" s="86">
        <f t="shared" si="16"/>
        <v>44320</v>
      </c>
      <c r="J101" s="86">
        <f t="shared" si="17"/>
        <v>18016</v>
      </c>
      <c r="K101" s="86">
        <v>0.16</v>
      </c>
      <c r="L101" s="87">
        <f t="shared" si="13"/>
        <v>26584</v>
      </c>
      <c r="M101" s="87">
        <f t="shared" si="14"/>
        <v>63760</v>
      </c>
      <c r="N101" s="87">
        <f t="shared" si="15"/>
        <v>45151.199999999997</v>
      </c>
      <c r="O101" s="86">
        <v>0</v>
      </c>
      <c r="P101" s="86">
        <f t="shared" si="18"/>
        <v>18900</v>
      </c>
      <c r="Q101" s="86">
        <f t="shared" si="19"/>
        <v>41600</v>
      </c>
      <c r="R101" s="86">
        <f t="shared" si="20"/>
        <v>60500</v>
      </c>
      <c r="S101" s="86">
        <f t="shared" si="21"/>
        <v>41891.199999999997</v>
      </c>
    </row>
    <row r="102" spans="1:19" ht="27.75" x14ac:dyDescent="0.4">
      <c r="A102" s="46" t="s">
        <v>4</v>
      </c>
      <c r="B102" s="85">
        <v>800670</v>
      </c>
      <c r="C102" s="30" t="s">
        <v>758</v>
      </c>
      <c r="D102" s="44"/>
      <c r="E102" s="86">
        <v>1.93</v>
      </c>
      <c r="F102" s="86">
        <f t="shared" si="11"/>
        <v>114480</v>
      </c>
      <c r="G102" s="86">
        <f t="shared" si="12"/>
        <v>50456</v>
      </c>
      <c r="H102" s="86">
        <v>0.53</v>
      </c>
      <c r="I102" s="86">
        <f t="shared" si="16"/>
        <v>387800</v>
      </c>
      <c r="J102" s="86">
        <f t="shared" si="17"/>
        <v>157640</v>
      </c>
      <c r="K102" s="86">
        <v>1.4</v>
      </c>
      <c r="L102" s="87">
        <f t="shared" si="13"/>
        <v>208096</v>
      </c>
      <c r="M102" s="87">
        <f t="shared" si="14"/>
        <v>502280</v>
      </c>
      <c r="N102" s="87">
        <f t="shared" si="15"/>
        <v>356612.80000000005</v>
      </c>
      <c r="O102" s="86">
        <v>0</v>
      </c>
      <c r="P102" s="86">
        <f t="shared" si="18"/>
        <v>111300</v>
      </c>
      <c r="Q102" s="86">
        <f t="shared" si="19"/>
        <v>364000</v>
      </c>
      <c r="R102" s="86">
        <f t="shared" si="20"/>
        <v>475300</v>
      </c>
      <c r="S102" s="86">
        <f t="shared" si="21"/>
        <v>329632.80000000005</v>
      </c>
    </row>
    <row r="103" spans="1:19" ht="27.75" x14ac:dyDescent="0.4">
      <c r="A103" s="46" t="s">
        <v>4</v>
      </c>
      <c r="B103" s="85">
        <v>800671</v>
      </c>
      <c r="C103" s="30" t="s">
        <v>759</v>
      </c>
      <c r="D103" s="44"/>
      <c r="E103" s="86">
        <v>1.93</v>
      </c>
      <c r="F103" s="86">
        <f t="shared" si="11"/>
        <v>114480</v>
      </c>
      <c r="G103" s="86">
        <f t="shared" si="12"/>
        <v>50456</v>
      </c>
      <c r="H103" s="86">
        <v>0.53</v>
      </c>
      <c r="I103" s="86">
        <f t="shared" si="16"/>
        <v>387800</v>
      </c>
      <c r="J103" s="86">
        <f t="shared" si="17"/>
        <v>157640</v>
      </c>
      <c r="K103" s="86">
        <v>1.4</v>
      </c>
      <c r="L103" s="87">
        <f t="shared" si="13"/>
        <v>208096</v>
      </c>
      <c r="M103" s="87">
        <f t="shared" si="14"/>
        <v>502280</v>
      </c>
      <c r="N103" s="87">
        <f t="shared" si="15"/>
        <v>356612.80000000005</v>
      </c>
      <c r="O103" s="86">
        <v>0</v>
      </c>
      <c r="P103" s="86">
        <f t="shared" si="18"/>
        <v>111300</v>
      </c>
      <c r="Q103" s="86">
        <f t="shared" si="19"/>
        <v>364000</v>
      </c>
      <c r="R103" s="86">
        <f t="shared" si="20"/>
        <v>475300</v>
      </c>
      <c r="S103" s="86">
        <f t="shared" si="21"/>
        <v>329632.80000000005</v>
      </c>
    </row>
    <row r="104" spans="1:19" ht="17.25" x14ac:dyDescent="0.4">
      <c r="A104" s="46" t="s">
        <v>4</v>
      </c>
      <c r="B104" s="85">
        <v>800675</v>
      </c>
      <c r="C104" s="30" t="s">
        <v>760</v>
      </c>
      <c r="D104" s="44"/>
      <c r="E104" s="86">
        <v>0.48</v>
      </c>
      <c r="F104" s="86">
        <f t="shared" si="11"/>
        <v>28080</v>
      </c>
      <c r="G104" s="86">
        <f t="shared" si="12"/>
        <v>12376</v>
      </c>
      <c r="H104" s="86">
        <v>0.13</v>
      </c>
      <c r="I104" s="86">
        <f t="shared" si="16"/>
        <v>96950</v>
      </c>
      <c r="J104" s="86">
        <f t="shared" si="17"/>
        <v>39410</v>
      </c>
      <c r="K104" s="86">
        <v>0.35</v>
      </c>
      <c r="L104" s="87">
        <f t="shared" si="13"/>
        <v>51786</v>
      </c>
      <c r="M104" s="87">
        <f t="shared" si="14"/>
        <v>125030</v>
      </c>
      <c r="N104" s="87">
        <f t="shared" si="15"/>
        <v>88779.8</v>
      </c>
      <c r="O104" s="86">
        <v>0</v>
      </c>
      <c r="P104" s="86">
        <f t="shared" si="18"/>
        <v>27300</v>
      </c>
      <c r="Q104" s="86">
        <f t="shared" si="19"/>
        <v>91000</v>
      </c>
      <c r="R104" s="86">
        <f t="shared" si="20"/>
        <v>118300</v>
      </c>
      <c r="S104" s="86">
        <f t="shared" si="21"/>
        <v>82049.8</v>
      </c>
    </row>
    <row r="105" spans="1:19" ht="17.25" x14ac:dyDescent="0.4">
      <c r="A105" s="46" t="s">
        <v>6</v>
      </c>
      <c r="B105" s="85">
        <v>800680</v>
      </c>
      <c r="C105" s="30" t="s">
        <v>761</v>
      </c>
      <c r="D105" s="44"/>
      <c r="E105" s="86">
        <v>0.32</v>
      </c>
      <c r="F105" s="86">
        <f t="shared" si="11"/>
        <v>19440</v>
      </c>
      <c r="G105" s="86">
        <f t="shared" si="12"/>
        <v>8568</v>
      </c>
      <c r="H105" s="86">
        <v>0.09</v>
      </c>
      <c r="I105" s="86">
        <f t="shared" si="16"/>
        <v>63710</v>
      </c>
      <c r="J105" s="86">
        <f t="shared" si="17"/>
        <v>25898</v>
      </c>
      <c r="K105" s="86">
        <v>0.23</v>
      </c>
      <c r="L105" s="87">
        <f t="shared" si="13"/>
        <v>34466</v>
      </c>
      <c r="M105" s="87">
        <f t="shared" si="14"/>
        <v>83150</v>
      </c>
      <c r="N105" s="87">
        <f t="shared" si="15"/>
        <v>59023.8</v>
      </c>
      <c r="O105" s="86">
        <v>0</v>
      </c>
      <c r="P105" s="86">
        <f t="shared" si="18"/>
        <v>18900</v>
      </c>
      <c r="Q105" s="86">
        <f t="shared" si="19"/>
        <v>59800</v>
      </c>
      <c r="R105" s="86">
        <f t="shared" si="20"/>
        <v>78700</v>
      </c>
      <c r="S105" s="86">
        <f t="shared" si="21"/>
        <v>54573.8</v>
      </c>
    </row>
    <row r="106" spans="1:19" ht="27.75" x14ac:dyDescent="0.4">
      <c r="A106" s="46" t="s">
        <v>4</v>
      </c>
      <c r="B106" s="85">
        <v>800700</v>
      </c>
      <c r="C106" s="30" t="s">
        <v>762</v>
      </c>
      <c r="D106" s="44"/>
      <c r="E106" s="86">
        <v>7</v>
      </c>
      <c r="F106" s="86">
        <f t="shared" si="11"/>
        <v>280800</v>
      </c>
      <c r="G106" s="86">
        <f t="shared" si="12"/>
        <v>123760</v>
      </c>
      <c r="H106" s="86">
        <v>1.3</v>
      </c>
      <c r="I106" s="86">
        <f t="shared" si="16"/>
        <v>1578900</v>
      </c>
      <c r="J106" s="86">
        <f t="shared" si="17"/>
        <v>641820</v>
      </c>
      <c r="K106" s="86">
        <v>5.7</v>
      </c>
      <c r="L106" s="87">
        <f t="shared" si="13"/>
        <v>765580</v>
      </c>
      <c r="M106" s="87">
        <f t="shared" si="14"/>
        <v>1859700</v>
      </c>
      <c r="N106" s="87">
        <f t="shared" si="15"/>
        <v>1323794</v>
      </c>
      <c r="O106" s="86">
        <v>0</v>
      </c>
      <c r="P106" s="86">
        <f t="shared" si="18"/>
        <v>273000</v>
      </c>
      <c r="Q106" s="86">
        <f t="shared" si="19"/>
        <v>1482000</v>
      </c>
      <c r="R106" s="86">
        <f t="shared" si="20"/>
        <v>1755000</v>
      </c>
      <c r="S106" s="86">
        <f t="shared" si="21"/>
        <v>1219094</v>
      </c>
    </row>
    <row r="107" spans="1:19" ht="41.25" x14ac:dyDescent="0.4">
      <c r="A107" s="46" t="s">
        <v>4</v>
      </c>
      <c r="B107" s="85">
        <v>800705</v>
      </c>
      <c r="C107" s="30" t="s">
        <v>763</v>
      </c>
      <c r="D107" s="44"/>
      <c r="E107" s="86">
        <v>2.7</v>
      </c>
      <c r="F107" s="86">
        <f t="shared" si="11"/>
        <v>216000</v>
      </c>
      <c r="G107" s="86">
        <f t="shared" si="12"/>
        <v>95200</v>
      </c>
      <c r="H107" s="86">
        <v>1</v>
      </c>
      <c r="I107" s="86">
        <f t="shared" si="16"/>
        <v>470900</v>
      </c>
      <c r="J107" s="86">
        <f t="shared" si="17"/>
        <v>191420</v>
      </c>
      <c r="K107" s="86">
        <v>1.7</v>
      </c>
      <c r="L107" s="87">
        <f t="shared" si="13"/>
        <v>286620</v>
      </c>
      <c r="M107" s="87">
        <f t="shared" si="14"/>
        <v>686900</v>
      </c>
      <c r="N107" s="87">
        <f t="shared" si="15"/>
        <v>486266</v>
      </c>
      <c r="O107" s="86">
        <v>0</v>
      </c>
      <c r="P107" s="86">
        <f t="shared" si="18"/>
        <v>210000</v>
      </c>
      <c r="Q107" s="86">
        <f t="shared" si="19"/>
        <v>442000</v>
      </c>
      <c r="R107" s="86">
        <f t="shared" si="20"/>
        <v>652000</v>
      </c>
      <c r="S107" s="86">
        <f t="shared" si="21"/>
        <v>451366</v>
      </c>
    </row>
    <row r="108" spans="1:19" ht="27.75" x14ac:dyDescent="0.4">
      <c r="A108" s="46" t="s">
        <v>4</v>
      </c>
      <c r="B108" s="85">
        <v>800710</v>
      </c>
      <c r="C108" s="30" t="s">
        <v>764</v>
      </c>
      <c r="D108" s="44"/>
      <c r="E108" s="86">
        <v>2.02</v>
      </c>
      <c r="F108" s="86">
        <f t="shared" si="11"/>
        <v>114480</v>
      </c>
      <c r="G108" s="86">
        <f t="shared" si="12"/>
        <v>50456</v>
      </c>
      <c r="H108" s="86">
        <v>0.53</v>
      </c>
      <c r="I108" s="86">
        <f t="shared" si="16"/>
        <v>412730</v>
      </c>
      <c r="J108" s="86">
        <f t="shared" si="17"/>
        <v>167774</v>
      </c>
      <c r="K108" s="86">
        <v>1.49</v>
      </c>
      <c r="L108" s="87">
        <f t="shared" si="13"/>
        <v>218230</v>
      </c>
      <c r="M108" s="87">
        <f t="shared" si="14"/>
        <v>527210</v>
      </c>
      <c r="N108" s="87">
        <f t="shared" si="15"/>
        <v>374449</v>
      </c>
      <c r="O108" s="86">
        <v>0</v>
      </c>
      <c r="P108" s="86">
        <f t="shared" si="18"/>
        <v>111300</v>
      </c>
      <c r="Q108" s="86">
        <f t="shared" si="19"/>
        <v>387400</v>
      </c>
      <c r="R108" s="86">
        <f t="shared" si="20"/>
        <v>498700</v>
      </c>
      <c r="S108" s="86">
        <f t="shared" si="21"/>
        <v>345939</v>
      </c>
    </row>
    <row r="109" spans="1:19" ht="27.75" x14ac:dyDescent="0.4">
      <c r="A109" s="46" t="s">
        <v>4</v>
      </c>
      <c r="B109" s="85">
        <v>800715</v>
      </c>
      <c r="C109" s="30" t="s">
        <v>765</v>
      </c>
      <c r="D109" s="44"/>
      <c r="E109" s="86">
        <v>1.75</v>
      </c>
      <c r="F109" s="86">
        <f t="shared" si="11"/>
        <v>56160</v>
      </c>
      <c r="G109" s="86">
        <f t="shared" si="12"/>
        <v>24752</v>
      </c>
      <c r="H109" s="86">
        <v>0.26</v>
      </c>
      <c r="I109" s="86">
        <f t="shared" si="16"/>
        <v>412730</v>
      </c>
      <c r="J109" s="86">
        <f t="shared" si="17"/>
        <v>167774</v>
      </c>
      <c r="K109" s="86">
        <v>1.49</v>
      </c>
      <c r="L109" s="87">
        <f t="shared" si="13"/>
        <v>192526</v>
      </c>
      <c r="M109" s="87">
        <f t="shared" si="14"/>
        <v>468890</v>
      </c>
      <c r="N109" s="87">
        <f t="shared" si="15"/>
        <v>334121.80000000005</v>
      </c>
      <c r="O109" s="86">
        <v>0</v>
      </c>
      <c r="P109" s="86">
        <f t="shared" si="18"/>
        <v>54600</v>
      </c>
      <c r="Q109" s="86">
        <f t="shared" si="19"/>
        <v>387400</v>
      </c>
      <c r="R109" s="86">
        <f t="shared" si="20"/>
        <v>442000</v>
      </c>
      <c r="S109" s="86">
        <f t="shared" si="21"/>
        <v>307231.80000000005</v>
      </c>
    </row>
    <row r="110" spans="1:19" ht="27.75" x14ac:dyDescent="0.4">
      <c r="A110" s="46" t="s">
        <v>4</v>
      </c>
      <c r="B110" s="85">
        <v>800720</v>
      </c>
      <c r="C110" s="30" t="s">
        <v>766</v>
      </c>
      <c r="D110" s="44"/>
      <c r="E110" s="86">
        <v>1.96</v>
      </c>
      <c r="F110" s="86">
        <f t="shared" si="11"/>
        <v>101520</v>
      </c>
      <c r="G110" s="86">
        <f t="shared" si="12"/>
        <v>44744</v>
      </c>
      <c r="H110" s="86">
        <v>0.47</v>
      </c>
      <c r="I110" s="86">
        <f t="shared" si="16"/>
        <v>412730</v>
      </c>
      <c r="J110" s="86">
        <f t="shared" si="17"/>
        <v>167774</v>
      </c>
      <c r="K110" s="86">
        <v>1.49</v>
      </c>
      <c r="L110" s="87">
        <f t="shared" si="13"/>
        <v>212518</v>
      </c>
      <c r="M110" s="87">
        <f t="shared" si="14"/>
        <v>514250</v>
      </c>
      <c r="N110" s="87">
        <f t="shared" si="15"/>
        <v>365487.4</v>
      </c>
      <c r="O110" s="86">
        <v>0</v>
      </c>
      <c r="P110" s="86">
        <f t="shared" si="18"/>
        <v>98700</v>
      </c>
      <c r="Q110" s="86">
        <f t="shared" si="19"/>
        <v>387400</v>
      </c>
      <c r="R110" s="86">
        <f t="shared" si="20"/>
        <v>486100</v>
      </c>
      <c r="S110" s="86">
        <f t="shared" si="21"/>
        <v>337337.4</v>
      </c>
    </row>
    <row r="111" spans="1:19" ht="27.75" x14ac:dyDescent="0.4">
      <c r="A111" s="46" t="s">
        <v>4</v>
      </c>
      <c r="B111" s="85">
        <v>800725</v>
      </c>
      <c r="C111" s="30" t="s">
        <v>767</v>
      </c>
      <c r="D111" s="44"/>
      <c r="E111" s="86">
        <v>0.19</v>
      </c>
      <c r="F111" s="86">
        <f t="shared" si="11"/>
        <v>10800</v>
      </c>
      <c r="G111" s="86">
        <f t="shared" si="12"/>
        <v>4760</v>
      </c>
      <c r="H111" s="86">
        <v>0.05</v>
      </c>
      <c r="I111" s="86">
        <f t="shared" si="16"/>
        <v>38780.000000000007</v>
      </c>
      <c r="J111" s="86">
        <f t="shared" si="17"/>
        <v>15764.000000000002</v>
      </c>
      <c r="K111" s="86">
        <v>0.14000000000000001</v>
      </c>
      <c r="L111" s="87">
        <f t="shared" si="13"/>
        <v>20524</v>
      </c>
      <c r="M111" s="87">
        <f t="shared" si="14"/>
        <v>49580.000000000007</v>
      </c>
      <c r="N111" s="87">
        <f t="shared" si="15"/>
        <v>35213.200000000012</v>
      </c>
      <c r="O111" s="86">
        <v>0</v>
      </c>
      <c r="P111" s="86">
        <f t="shared" si="18"/>
        <v>10500</v>
      </c>
      <c r="Q111" s="86">
        <f t="shared" si="19"/>
        <v>36400</v>
      </c>
      <c r="R111" s="86">
        <f t="shared" si="20"/>
        <v>46900</v>
      </c>
      <c r="S111" s="86">
        <f t="shared" si="21"/>
        <v>32533.200000000001</v>
      </c>
    </row>
    <row r="112" spans="1:19" ht="27.75" x14ac:dyDescent="0.4">
      <c r="A112" s="46" t="s">
        <v>4</v>
      </c>
      <c r="B112" s="85">
        <v>800730</v>
      </c>
      <c r="C112" s="30" t="s">
        <v>768</v>
      </c>
      <c r="D112" s="44"/>
      <c r="E112" s="86">
        <v>0.87</v>
      </c>
      <c r="F112" s="86">
        <f t="shared" si="11"/>
        <v>49680</v>
      </c>
      <c r="G112" s="86">
        <f t="shared" si="12"/>
        <v>21896</v>
      </c>
      <c r="H112" s="86">
        <v>0.23</v>
      </c>
      <c r="I112" s="86">
        <f t="shared" si="16"/>
        <v>177280</v>
      </c>
      <c r="J112" s="86">
        <f t="shared" si="17"/>
        <v>72064</v>
      </c>
      <c r="K112" s="86">
        <v>0.64</v>
      </c>
      <c r="L112" s="87">
        <f t="shared" si="13"/>
        <v>93960</v>
      </c>
      <c r="M112" s="87">
        <f t="shared" si="14"/>
        <v>226960</v>
      </c>
      <c r="N112" s="87">
        <f t="shared" si="15"/>
        <v>161188</v>
      </c>
      <c r="O112" s="86">
        <v>0</v>
      </c>
      <c r="P112" s="86">
        <f t="shared" si="18"/>
        <v>48300</v>
      </c>
      <c r="Q112" s="86">
        <f t="shared" si="19"/>
        <v>166400</v>
      </c>
      <c r="R112" s="86">
        <f t="shared" si="20"/>
        <v>214700</v>
      </c>
      <c r="S112" s="86">
        <f t="shared" si="21"/>
        <v>148928</v>
      </c>
    </row>
    <row r="113" spans="1:19" ht="17.25" x14ac:dyDescent="0.4">
      <c r="A113" s="46" t="s">
        <v>4</v>
      </c>
      <c r="B113" s="85">
        <v>800735</v>
      </c>
      <c r="C113" s="30" t="s">
        <v>769</v>
      </c>
      <c r="D113" s="44"/>
      <c r="E113" s="86">
        <v>1.6199999999999999</v>
      </c>
      <c r="F113" s="86">
        <f t="shared" si="11"/>
        <v>90720</v>
      </c>
      <c r="G113" s="86">
        <f t="shared" si="12"/>
        <v>39984</v>
      </c>
      <c r="H113" s="86">
        <v>0.42</v>
      </c>
      <c r="I113" s="86">
        <f t="shared" si="16"/>
        <v>332400</v>
      </c>
      <c r="J113" s="86">
        <f t="shared" si="17"/>
        <v>135120</v>
      </c>
      <c r="K113" s="86">
        <v>1.2</v>
      </c>
      <c r="L113" s="87">
        <f t="shared" si="13"/>
        <v>175104</v>
      </c>
      <c r="M113" s="87">
        <f t="shared" si="14"/>
        <v>423120</v>
      </c>
      <c r="N113" s="87">
        <f t="shared" si="15"/>
        <v>300547.20000000001</v>
      </c>
      <c r="O113" s="86">
        <v>0</v>
      </c>
      <c r="P113" s="86">
        <f t="shared" si="18"/>
        <v>88200</v>
      </c>
      <c r="Q113" s="86">
        <f t="shared" si="19"/>
        <v>312000</v>
      </c>
      <c r="R113" s="86">
        <f t="shared" si="20"/>
        <v>400200</v>
      </c>
      <c r="S113" s="86">
        <f t="shared" si="21"/>
        <v>277627.2</v>
      </c>
    </row>
    <row r="114" spans="1:19" ht="17.25" x14ac:dyDescent="0.4">
      <c r="A114" s="46" t="s">
        <v>4</v>
      </c>
      <c r="B114" s="85">
        <v>800740</v>
      </c>
      <c r="C114" s="30" t="s">
        <v>770</v>
      </c>
      <c r="D114" s="44"/>
      <c r="E114" s="86">
        <v>2</v>
      </c>
      <c r="F114" s="86">
        <f t="shared" si="11"/>
        <v>108000</v>
      </c>
      <c r="G114" s="86">
        <f t="shared" si="12"/>
        <v>47600</v>
      </c>
      <c r="H114" s="86">
        <v>0.5</v>
      </c>
      <c r="I114" s="86">
        <f t="shared" si="16"/>
        <v>415500</v>
      </c>
      <c r="J114" s="86">
        <f t="shared" si="17"/>
        <v>168900</v>
      </c>
      <c r="K114" s="86">
        <v>1.5</v>
      </c>
      <c r="L114" s="87">
        <f t="shared" si="13"/>
        <v>216500</v>
      </c>
      <c r="M114" s="87">
        <f t="shared" si="14"/>
        <v>523500</v>
      </c>
      <c r="N114" s="87">
        <f t="shared" si="15"/>
        <v>371950</v>
      </c>
      <c r="O114" s="86">
        <v>0</v>
      </c>
      <c r="P114" s="86">
        <f t="shared" si="18"/>
        <v>105000</v>
      </c>
      <c r="Q114" s="86">
        <f t="shared" si="19"/>
        <v>390000</v>
      </c>
      <c r="R114" s="86">
        <f t="shared" si="20"/>
        <v>495000</v>
      </c>
      <c r="S114" s="86">
        <f t="shared" si="21"/>
        <v>343450</v>
      </c>
    </row>
    <row r="115" spans="1:19" ht="17.25" x14ac:dyDescent="0.4">
      <c r="A115" s="46" t="s">
        <v>4</v>
      </c>
      <c r="B115" s="85">
        <v>800741</v>
      </c>
      <c r="C115" s="30" t="s">
        <v>771</v>
      </c>
      <c r="D115" s="44"/>
      <c r="E115" s="86">
        <v>2</v>
      </c>
      <c r="F115" s="86">
        <f t="shared" si="11"/>
        <v>108000</v>
      </c>
      <c r="G115" s="86">
        <f t="shared" si="12"/>
        <v>47600</v>
      </c>
      <c r="H115" s="86">
        <v>0.5</v>
      </c>
      <c r="I115" s="86">
        <f t="shared" si="16"/>
        <v>415500</v>
      </c>
      <c r="J115" s="86">
        <f t="shared" si="17"/>
        <v>168900</v>
      </c>
      <c r="K115" s="86">
        <v>1.5</v>
      </c>
      <c r="L115" s="87">
        <f t="shared" si="13"/>
        <v>216500</v>
      </c>
      <c r="M115" s="87">
        <f t="shared" si="14"/>
        <v>523500</v>
      </c>
      <c r="N115" s="87">
        <f t="shared" si="15"/>
        <v>371950</v>
      </c>
      <c r="O115" s="86">
        <v>0</v>
      </c>
      <c r="P115" s="86">
        <f t="shared" si="18"/>
        <v>105000</v>
      </c>
      <c r="Q115" s="86">
        <f t="shared" si="19"/>
        <v>390000</v>
      </c>
      <c r="R115" s="86">
        <f t="shared" si="20"/>
        <v>495000</v>
      </c>
      <c r="S115" s="86">
        <f t="shared" si="21"/>
        <v>343450</v>
      </c>
    </row>
    <row r="116" spans="1:19" ht="17.25" x14ac:dyDescent="0.4">
      <c r="A116" s="46" t="s">
        <v>4</v>
      </c>
      <c r="B116" s="85">
        <v>800745</v>
      </c>
      <c r="C116" s="30" t="s">
        <v>772</v>
      </c>
      <c r="D116" s="44"/>
      <c r="E116" s="86">
        <v>1.3800000000000001</v>
      </c>
      <c r="F116" s="86">
        <f t="shared" si="11"/>
        <v>62639.999999999993</v>
      </c>
      <c r="G116" s="86">
        <f t="shared" si="12"/>
        <v>27607.999999999996</v>
      </c>
      <c r="H116" s="86">
        <v>0.28999999999999998</v>
      </c>
      <c r="I116" s="86">
        <f t="shared" si="16"/>
        <v>301930</v>
      </c>
      <c r="J116" s="86">
        <f t="shared" si="17"/>
        <v>122734.00000000001</v>
      </c>
      <c r="K116" s="86">
        <v>1.0900000000000001</v>
      </c>
      <c r="L116" s="87">
        <f t="shared" si="13"/>
        <v>150342</v>
      </c>
      <c r="M116" s="87">
        <f t="shared" si="14"/>
        <v>364570</v>
      </c>
      <c r="N116" s="87">
        <f t="shared" si="15"/>
        <v>259330.6</v>
      </c>
      <c r="O116" s="86">
        <v>0</v>
      </c>
      <c r="P116" s="86">
        <f t="shared" si="18"/>
        <v>60899.999999999993</v>
      </c>
      <c r="Q116" s="86">
        <f t="shared" si="19"/>
        <v>283400</v>
      </c>
      <c r="R116" s="86">
        <f t="shared" si="20"/>
        <v>344300</v>
      </c>
      <c r="S116" s="86">
        <f t="shared" si="21"/>
        <v>239060.6</v>
      </c>
    </row>
    <row r="117" spans="1:19" ht="17.25" x14ac:dyDescent="0.4">
      <c r="A117" s="46" t="s">
        <v>4</v>
      </c>
      <c r="B117" s="85">
        <v>800750</v>
      </c>
      <c r="C117" s="30" t="s">
        <v>773</v>
      </c>
      <c r="D117" s="44"/>
      <c r="E117" s="86">
        <v>1.25</v>
      </c>
      <c r="F117" s="86">
        <f t="shared" si="11"/>
        <v>47520</v>
      </c>
      <c r="G117" s="86">
        <f t="shared" si="12"/>
        <v>20944</v>
      </c>
      <c r="H117" s="86">
        <v>0.22</v>
      </c>
      <c r="I117" s="86">
        <f t="shared" si="16"/>
        <v>285310</v>
      </c>
      <c r="J117" s="86">
        <f t="shared" si="17"/>
        <v>115978</v>
      </c>
      <c r="K117" s="86">
        <v>1.03</v>
      </c>
      <c r="L117" s="87">
        <f t="shared" si="13"/>
        <v>136922</v>
      </c>
      <c r="M117" s="87">
        <f t="shared" si="14"/>
        <v>332830</v>
      </c>
      <c r="N117" s="87">
        <f t="shared" si="15"/>
        <v>236984.6</v>
      </c>
      <c r="O117" s="86">
        <v>0</v>
      </c>
      <c r="P117" s="86">
        <f t="shared" si="18"/>
        <v>46200</v>
      </c>
      <c r="Q117" s="86">
        <f t="shared" si="19"/>
        <v>267800</v>
      </c>
      <c r="R117" s="86">
        <f t="shared" si="20"/>
        <v>314000</v>
      </c>
      <c r="S117" s="86">
        <f t="shared" si="21"/>
        <v>218154.6</v>
      </c>
    </row>
    <row r="118" spans="1:19" ht="17.25" x14ac:dyDescent="0.4">
      <c r="A118" s="46" t="s">
        <v>4</v>
      </c>
      <c r="B118" s="85">
        <v>800755</v>
      </c>
      <c r="C118" s="89" t="s">
        <v>774</v>
      </c>
      <c r="D118" s="44"/>
      <c r="E118" s="86">
        <v>1.25</v>
      </c>
      <c r="F118" s="86">
        <f t="shared" si="11"/>
        <v>75600</v>
      </c>
      <c r="G118" s="86">
        <f t="shared" si="12"/>
        <v>33320</v>
      </c>
      <c r="H118" s="86">
        <v>0.35</v>
      </c>
      <c r="I118" s="86">
        <f t="shared" si="16"/>
        <v>249300</v>
      </c>
      <c r="J118" s="86">
        <f t="shared" si="17"/>
        <v>101340</v>
      </c>
      <c r="K118" s="86">
        <v>0.9</v>
      </c>
      <c r="L118" s="87">
        <f t="shared" si="13"/>
        <v>134660</v>
      </c>
      <c r="M118" s="87">
        <f t="shared" si="14"/>
        <v>324900</v>
      </c>
      <c r="N118" s="87">
        <f t="shared" si="15"/>
        <v>230638</v>
      </c>
      <c r="O118" s="86">
        <v>0</v>
      </c>
      <c r="P118" s="86">
        <f t="shared" si="18"/>
        <v>73500</v>
      </c>
      <c r="Q118" s="86">
        <f t="shared" si="19"/>
        <v>234000</v>
      </c>
      <c r="R118" s="86">
        <f t="shared" si="20"/>
        <v>307500</v>
      </c>
      <c r="S118" s="86">
        <f t="shared" si="21"/>
        <v>213238</v>
      </c>
    </row>
    <row r="119" spans="1:19" ht="17.25" x14ac:dyDescent="0.4">
      <c r="A119" s="46" t="s">
        <v>4</v>
      </c>
      <c r="B119" s="85">
        <v>800760</v>
      </c>
      <c r="C119" s="30" t="s">
        <v>775</v>
      </c>
      <c r="D119" s="44"/>
      <c r="E119" s="86">
        <v>4.92</v>
      </c>
      <c r="F119" s="86">
        <f t="shared" si="11"/>
        <v>276480</v>
      </c>
      <c r="G119" s="86">
        <f t="shared" si="12"/>
        <v>121856</v>
      </c>
      <c r="H119" s="86">
        <v>1.28</v>
      </c>
      <c r="I119" s="86">
        <f t="shared" si="16"/>
        <v>1008280</v>
      </c>
      <c r="J119" s="86">
        <f t="shared" si="17"/>
        <v>409864</v>
      </c>
      <c r="K119" s="86">
        <v>3.64</v>
      </c>
      <c r="L119" s="87">
        <f t="shared" si="13"/>
        <v>531720</v>
      </c>
      <c r="M119" s="87">
        <f t="shared" si="14"/>
        <v>1284760</v>
      </c>
      <c r="N119" s="87">
        <f t="shared" si="15"/>
        <v>912556</v>
      </c>
      <c r="O119" s="86">
        <v>0</v>
      </c>
      <c r="P119" s="86">
        <f t="shared" si="18"/>
        <v>268800</v>
      </c>
      <c r="Q119" s="86">
        <f t="shared" si="19"/>
        <v>946400</v>
      </c>
      <c r="R119" s="86">
        <f t="shared" si="20"/>
        <v>1215200</v>
      </c>
      <c r="S119" s="86">
        <f t="shared" si="21"/>
        <v>842996</v>
      </c>
    </row>
    <row r="120" spans="1:19" ht="17.25" x14ac:dyDescent="0.4">
      <c r="A120" s="46" t="s">
        <v>4</v>
      </c>
      <c r="B120" s="85">
        <v>800761</v>
      </c>
      <c r="C120" s="30" t="s">
        <v>776</v>
      </c>
      <c r="D120" s="44"/>
      <c r="E120" s="86">
        <v>4.92</v>
      </c>
      <c r="F120" s="86">
        <f t="shared" si="11"/>
        <v>276480</v>
      </c>
      <c r="G120" s="86">
        <f t="shared" si="12"/>
        <v>121856</v>
      </c>
      <c r="H120" s="86">
        <v>1.28</v>
      </c>
      <c r="I120" s="86">
        <f t="shared" si="16"/>
        <v>1008280</v>
      </c>
      <c r="J120" s="86">
        <f t="shared" si="17"/>
        <v>409864</v>
      </c>
      <c r="K120" s="86">
        <v>3.64</v>
      </c>
      <c r="L120" s="87">
        <f t="shared" si="13"/>
        <v>531720</v>
      </c>
      <c r="M120" s="87">
        <f t="shared" si="14"/>
        <v>1284760</v>
      </c>
      <c r="N120" s="87">
        <f t="shared" si="15"/>
        <v>912556</v>
      </c>
      <c r="O120" s="86">
        <v>0</v>
      </c>
      <c r="P120" s="86">
        <f t="shared" si="18"/>
        <v>268800</v>
      </c>
      <c r="Q120" s="86">
        <f t="shared" si="19"/>
        <v>946400</v>
      </c>
      <c r="R120" s="86">
        <f t="shared" si="20"/>
        <v>1215200</v>
      </c>
      <c r="S120" s="86">
        <f t="shared" si="21"/>
        <v>842996</v>
      </c>
    </row>
    <row r="121" spans="1:19" ht="27.75" x14ac:dyDescent="0.4">
      <c r="A121" s="46" t="s">
        <v>4</v>
      </c>
      <c r="B121" s="85">
        <v>800765</v>
      </c>
      <c r="C121" s="30" t="s">
        <v>777</v>
      </c>
      <c r="D121" s="44"/>
      <c r="E121" s="86">
        <v>1.36</v>
      </c>
      <c r="F121" s="86">
        <f t="shared" si="11"/>
        <v>51840</v>
      </c>
      <c r="G121" s="86">
        <f t="shared" si="12"/>
        <v>22848</v>
      </c>
      <c r="H121" s="86">
        <v>0.24</v>
      </c>
      <c r="I121" s="86">
        <f t="shared" si="16"/>
        <v>310240.00000000006</v>
      </c>
      <c r="J121" s="86">
        <f t="shared" si="17"/>
        <v>126112.00000000001</v>
      </c>
      <c r="K121" s="86">
        <v>1.1200000000000001</v>
      </c>
      <c r="L121" s="87">
        <f t="shared" si="13"/>
        <v>148960</v>
      </c>
      <c r="M121" s="87">
        <f t="shared" si="14"/>
        <v>362080.00000000006</v>
      </c>
      <c r="N121" s="87">
        <f t="shared" si="15"/>
        <v>257808.00000000006</v>
      </c>
      <c r="O121" s="86">
        <v>0</v>
      </c>
      <c r="P121" s="86">
        <f t="shared" si="18"/>
        <v>50400</v>
      </c>
      <c r="Q121" s="86">
        <f t="shared" si="19"/>
        <v>291200</v>
      </c>
      <c r="R121" s="86">
        <f t="shared" si="20"/>
        <v>341600</v>
      </c>
      <c r="S121" s="86">
        <f t="shared" si="21"/>
        <v>237328</v>
      </c>
    </row>
    <row r="122" spans="1:19" ht="27.75" x14ac:dyDescent="0.4">
      <c r="A122" s="46" t="s">
        <v>4</v>
      </c>
      <c r="B122" s="85">
        <v>800770</v>
      </c>
      <c r="C122" s="30" t="s">
        <v>778</v>
      </c>
      <c r="D122" s="44"/>
      <c r="E122" s="86">
        <v>1.33</v>
      </c>
      <c r="F122" s="86">
        <f t="shared" si="11"/>
        <v>49680</v>
      </c>
      <c r="G122" s="86">
        <f t="shared" si="12"/>
        <v>21896</v>
      </c>
      <c r="H122" s="86">
        <v>0.23</v>
      </c>
      <c r="I122" s="86">
        <f t="shared" si="16"/>
        <v>304700</v>
      </c>
      <c r="J122" s="86">
        <f t="shared" si="17"/>
        <v>123860.00000000001</v>
      </c>
      <c r="K122" s="86">
        <v>1.1000000000000001</v>
      </c>
      <c r="L122" s="87">
        <f t="shared" si="13"/>
        <v>145756</v>
      </c>
      <c r="M122" s="87">
        <f t="shared" si="14"/>
        <v>354380</v>
      </c>
      <c r="N122" s="87">
        <f t="shared" si="15"/>
        <v>252350.8</v>
      </c>
      <c r="O122" s="86">
        <v>0</v>
      </c>
      <c r="P122" s="86">
        <f t="shared" si="18"/>
        <v>48300</v>
      </c>
      <c r="Q122" s="86">
        <f t="shared" si="19"/>
        <v>286000</v>
      </c>
      <c r="R122" s="86">
        <f t="shared" si="20"/>
        <v>334300</v>
      </c>
      <c r="S122" s="86">
        <f t="shared" si="21"/>
        <v>232270.8</v>
      </c>
    </row>
    <row r="123" spans="1:19" ht="27.75" x14ac:dyDescent="0.4">
      <c r="A123" s="46" t="s">
        <v>4</v>
      </c>
      <c r="B123" s="85">
        <v>800775</v>
      </c>
      <c r="C123" s="30" t="s">
        <v>779</v>
      </c>
      <c r="D123" s="44"/>
      <c r="E123" s="86">
        <v>1.8699999999999999</v>
      </c>
      <c r="F123" s="86">
        <f t="shared" si="11"/>
        <v>105840</v>
      </c>
      <c r="G123" s="86">
        <f t="shared" si="12"/>
        <v>46648</v>
      </c>
      <c r="H123" s="86">
        <v>0.49</v>
      </c>
      <c r="I123" s="86">
        <f t="shared" si="16"/>
        <v>382259.99999999994</v>
      </c>
      <c r="J123" s="86">
        <f t="shared" si="17"/>
        <v>155388</v>
      </c>
      <c r="K123" s="86">
        <v>1.38</v>
      </c>
      <c r="L123" s="87">
        <f t="shared" si="13"/>
        <v>202036</v>
      </c>
      <c r="M123" s="87">
        <f t="shared" si="14"/>
        <v>488099.99999999994</v>
      </c>
      <c r="N123" s="87">
        <f t="shared" si="15"/>
        <v>346674.79999999993</v>
      </c>
      <c r="O123" s="86">
        <v>0</v>
      </c>
      <c r="P123" s="86">
        <f t="shared" si="18"/>
        <v>102900</v>
      </c>
      <c r="Q123" s="86">
        <f t="shared" si="19"/>
        <v>358800</v>
      </c>
      <c r="R123" s="86">
        <f t="shared" si="20"/>
        <v>461700</v>
      </c>
      <c r="S123" s="86">
        <f t="shared" si="21"/>
        <v>320274.80000000005</v>
      </c>
    </row>
    <row r="124" spans="1:19" ht="27.75" x14ac:dyDescent="0.4">
      <c r="A124" s="46" t="s">
        <v>4</v>
      </c>
      <c r="B124" s="85">
        <v>800780</v>
      </c>
      <c r="C124" s="30" t="s">
        <v>780</v>
      </c>
      <c r="D124" s="44"/>
      <c r="E124" s="86">
        <v>2.36</v>
      </c>
      <c r="F124" s="86">
        <f t="shared" si="11"/>
        <v>211680</v>
      </c>
      <c r="G124" s="86">
        <f t="shared" si="12"/>
        <v>93296</v>
      </c>
      <c r="H124" s="86">
        <v>0.98</v>
      </c>
      <c r="I124" s="86">
        <f t="shared" si="16"/>
        <v>382259.99999999994</v>
      </c>
      <c r="J124" s="86">
        <f t="shared" si="17"/>
        <v>155388</v>
      </c>
      <c r="K124" s="86">
        <v>1.38</v>
      </c>
      <c r="L124" s="87">
        <f t="shared" si="13"/>
        <v>248684</v>
      </c>
      <c r="M124" s="87">
        <f t="shared" si="14"/>
        <v>593940</v>
      </c>
      <c r="N124" s="87">
        <f t="shared" si="15"/>
        <v>419861.2</v>
      </c>
      <c r="O124" s="86">
        <v>0</v>
      </c>
      <c r="P124" s="86">
        <f t="shared" si="18"/>
        <v>205800</v>
      </c>
      <c r="Q124" s="86">
        <f t="shared" si="19"/>
        <v>358800</v>
      </c>
      <c r="R124" s="86">
        <f t="shared" si="20"/>
        <v>564600</v>
      </c>
      <c r="S124" s="86">
        <f t="shared" si="21"/>
        <v>390521.2</v>
      </c>
    </row>
    <row r="125" spans="1:19" ht="17.25" x14ac:dyDescent="0.4">
      <c r="A125" s="46" t="s">
        <v>4</v>
      </c>
      <c r="B125" s="85">
        <v>800785</v>
      </c>
      <c r="C125" s="30" t="s">
        <v>781</v>
      </c>
      <c r="D125" s="44"/>
      <c r="E125" s="86">
        <v>0.61</v>
      </c>
      <c r="F125" s="86">
        <f t="shared" si="11"/>
        <v>34560</v>
      </c>
      <c r="G125" s="86">
        <f t="shared" si="12"/>
        <v>15232</v>
      </c>
      <c r="H125" s="86">
        <v>0.16</v>
      </c>
      <c r="I125" s="86">
        <f t="shared" si="16"/>
        <v>124650</v>
      </c>
      <c r="J125" s="86">
        <f t="shared" si="17"/>
        <v>50670</v>
      </c>
      <c r="K125" s="86">
        <v>0.45</v>
      </c>
      <c r="L125" s="87">
        <f t="shared" si="13"/>
        <v>65902</v>
      </c>
      <c r="M125" s="87">
        <f t="shared" si="14"/>
        <v>159210</v>
      </c>
      <c r="N125" s="87">
        <f t="shared" si="15"/>
        <v>113078.6</v>
      </c>
      <c r="O125" s="86">
        <v>0</v>
      </c>
      <c r="P125" s="86">
        <f t="shared" si="18"/>
        <v>33600</v>
      </c>
      <c r="Q125" s="86">
        <f t="shared" si="19"/>
        <v>117000</v>
      </c>
      <c r="R125" s="86">
        <f t="shared" si="20"/>
        <v>150600</v>
      </c>
      <c r="S125" s="86">
        <f t="shared" si="21"/>
        <v>104468.6</v>
      </c>
    </row>
    <row r="126" spans="1:19" ht="17.25" x14ac:dyDescent="0.4">
      <c r="A126" s="46" t="s">
        <v>4</v>
      </c>
      <c r="B126" s="85">
        <v>800790</v>
      </c>
      <c r="C126" s="30" t="s">
        <v>782</v>
      </c>
      <c r="D126" s="44"/>
      <c r="E126" s="86">
        <v>0.77</v>
      </c>
      <c r="F126" s="86">
        <f t="shared" si="11"/>
        <v>69120</v>
      </c>
      <c r="G126" s="86">
        <f t="shared" si="12"/>
        <v>30464</v>
      </c>
      <c r="H126" s="86">
        <v>0.32</v>
      </c>
      <c r="I126" s="86">
        <f t="shared" si="16"/>
        <v>124650</v>
      </c>
      <c r="J126" s="86">
        <f t="shared" si="17"/>
        <v>50670</v>
      </c>
      <c r="K126" s="86">
        <v>0.45</v>
      </c>
      <c r="L126" s="87">
        <f t="shared" si="13"/>
        <v>81134</v>
      </c>
      <c r="M126" s="87">
        <f t="shared" si="14"/>
        <v>193770</v>
      </c>
      <c r="N126" s="87">
        <f t="shared" si="15"/>
        <v>136976.20000000001</v>
      </c>
      <c r="O126" s="86">
        <v>0</v>
      </c>
      <c r="P126" s="86">
        <f t="shared" si="18"/>
        <v>67200</v>
      </c>
      <c r="Q126" s="86">
        <f t="shared" si="19"/>
        <v>117000</v>
      </c>
      <c r="R126" s="86">
        <f t="shared" si="20"/>
        <v>184200</v>
      </c>
      <c r="S126" s="86">
        <f t="shared" si="21"/>
        <v>127406.20000000001</v>
      </c>
    </row>
    <row r="127" spans="1:19" ht="17.25" x14ac:dyDescent="0.4">
      <c r="A127" s="46" t="s">
        <v>4</v>
      </c>
      <c r="B127" s="85">
        <v>800795</v>
      </c>
      <c r="C127" s="30" t="s">
        <v>783</v>
      </c>
      <c r="D127" s="44"/>
      <c r="E127" s="86">
        <v>2.06</v>
      </c>
      <c r="F127" s="86">
        <f t="shared" si="11"/>
        <v>146880</v>
      </c>
      <c r="G127" s="86">
        <f t="shared" si="12"/>
        <v>64736.000000000007</v>
      </c>
      <c r="H127" s="86">
        <v>0.68</v>
      </c>
      <c r="I127" s="86">
        <f t="shared" si="16"/>
        <v>382259.99999999994</v>
      </c>
      <c r="J127" s="86">
        <f t="shared" si="17"/>
        <v>155388</v>
      </c>
      <c r="K127" s="86">
        <v>1.38</v>
      </c>
      <c r="L127" s="87">
        <f t="shared" si="13"/>
        <v>220124</v>
      </c>
      <c r="M127" s="87">
        <f t="shared" si="14"/>
        <v>529140</v>
      </c>
      <c r="N127" s="87">
        <f t="shared" si="15"/>
        <v>375053.2</v>
      </c>
      <c r="O127" s="86">
        <v>0</v>
      </c>
      <c r="P127" s="86">
        <f t="shared" si="18"/>
        <v>142800</v>
      </c>
      <c r="Q127" s="86">
        <f t="shared" si="19"/>
        <v>358800</v>
      </c>
      <c r="R127" s="86">
        <f t="shared" si="20"/>
        <v>501600</v>
      </c>
      <c r="S127" s="86">
        <f t="shared" si="21"/>
        <v>347513.2</v>
      </c>
    </row>
    <row r="128" spans="1:19" ht="27.75" x14ac:dyDescent="0.4">
      <c r="A128" s="46" t="s">
        <v>4</v>
      </c>
      <c r="B128" s="85">
        <v>800796</v>
      </c>
      <c r="C128" s="30" t="s">
        <v>784</v>
      </c>
      <c r="D128" s="44"/>
      <c r="E128" s="86">
        <v>2.06</v>
      </c>
      <c r="F128" s="86">
        <f t="shared" si="11"/>
        <v>146880</v>
      </c>
      <c r="G128" s="86">
        <f t="shared" si="12"/>
        <v>64736.000000000007</v>
      </c>
      <c r="H128" s="86">
        <v>0.68</v>
      </c>
      <c r="I128" s="86">
        <f t="shared" si="16"/>
        <v>382259.99999999994</v>
      </c>
      <c r="J128" s="86">
        <f t="shared" si="17"/>
        <v>155388</v>
      </c>
      <c r="K128" s="86">
        <v>1.38</v>
      </c>
      <c r="L128" s="87">
        <f t="shared" si="13"/>
        <v>220124</v>
      </c>
      <c r="M128" s="87">
        <f t="shared" si="14"/>
        <v>529140</v>
      </c>
      <c r="N128" s="87">
        <f t="shared" si="15"/>
        <v>375053.2</v>
      </c>
      <c r="O128" s="86">
        <v>0</v>
      </c>
      <c r="P128" s="86">
        <f t="shared" si="18"/>
        <v>142800</v>
      </c>
      <c r="Q128" s="86">
        <f t="shared" si="19"/>
        <v>358800</v>
      </c>
      <c r="R128" s="86">
        <f t="shared" si="20"/>
        <v>501600</v>
      </c>
      <c r="S128" s="86">
        <f t="shared" si="21"/>
        <v>347513.2</v>
      </c>
    </row>
    <row r="129" spans="1:19" ht="27.75" x14ac:dyDescent="0.4">
      <c r="A129" s="46" t="s">
        <v>4</v>
      </c>
      <c r="B129" s="85">
        <v>800797</v>
      </c>
      <c r="C129" s="30" t="s">
        <v>785</v>
      </c>
      <c r="D129" s="44"/>
      <c r="E129" s="86">
        <v>2.06</v>
      </c>
      <c r="F129" s="86">
        <f t="shared" si="11"/>
        <v>146880</v>
      </c>
      <c r="G129" s="86">
        <f t="shared" si="12"/>
        <v>64736.000000000007</v>
      </c>
      <c r="H129" s="86">
        <v>0.68</v>
      </c>
      <c r="I129" s="86">
        <f t="shared" si="16"/>
        <v>382259.99999999994</v>
      </c>
      <c r="J129" s="86">
        <f t="shared" si="17"/>
        <v>155388</v>
      </c>
      <c r="K129" s="86">
        <v>1.38</v>
      </c>
      <c r="L129" s="87">
        <f t="shared" si="13"/>
        <v>220124</v>
      </c>
      <c r="M129" s="87">
        <f t="shared" si="14"/>
        <v>529140</v>
      </c>
      <c r="N129" s="87">
        <f t="shared" si="15"/>
        <v>375053.2</v>
      </c>
      <c r="O129" s="86">
        <v>0</v>
      </c>
      <c r="P129" s="86">
        <f t="shared" si="18"/>
        <v>142800</v>
      </c>
      <c r="Q129" s="86">
        <f t="shared" si="19"/>
        <v>358800</v>
      </c>
      <c r="R129" s="86">
        <f t="shared" si="20"/>
        <v>501600</v>
      </c>
      <c r="S129" s="86">
        <f t="shared" si="21"/>
        <v>347513.2</v>
      </c>
    </row>
    <row r="130" spans="1:19" ht="27.75" x14ac:dyDescent="0.4">
      <c r="A130" s="46" t="s">
        <v>4</v>
      </c>
      <c r="B130" s="85">
        <v>800798</v>
      </c>
      <c r="C130" s="30" t="s">
        <v>786</v>
      </c>
      <c r="D130" s="44"/>
      <c r="E130" s="86">
        <v>2.06</v>
      </c>
      <c r="F130" s="86">
        <f t="shared" si="11"/>
        <v>146880</v>
      </c>
      <c r="G130" s="86">
        <f t="shared" si="12"/>
        <v>64736.000000000007</v>
      </c>
      <c r="H130" s="86">
        <v>0.68</v>
      </c>
      <c r="I130" s="86">
        <f t="shared" si="16"/>
        <v>382259.99999999994</v>
      </c>
      <c r="J130" s="86">
        <f t="shared" si="17"/>
        <v>155388</v>
      </c>
      <c r="K130" s="86">
        <v>1.38</v>
      </c>
      <c r="L130" s="87">
        <f t="shared" si="13"/>
        <v>220124</v>
      </c>
      <c r="M130" s="87">
        <f t="shared" si="14"/>
        <v>529140</v>
      </c>
      <c r="N130" s="87">
        <f t="shared" si="15"/>
        <v>375053.2</v>
      </c>
      <c r="O130" s="86">
        <v>0</v>
      </c>
      <c r="P130" s="86">
        <f t="shared" si="18"/>
        <v>142800</v>
      </c>
      <c r="Q130" s="86">
        <f t="shared" si="19"/>
        <v>358800</v>
      </c>
      <c r="R130" s="86">
        <f t="shared" si="20"/>
        <v>501600</v>
      </c>
      <c r="S130" s="86">
        <f t="shared" si="21"/>
        <v>347513.2</v>
      </c>
    </row>
    <row r="131" spans="1:19" ht="41.25" x14ac:dyDescent="0.4">
      <c r="A131" s="46" t="s">
        <v>4</v>
      </c>
      <c r="B131" s="85">
        <v>800799</v>
      </c>
      <c r="C131" s="30" t="s">
        <v>787</v>
      </c>
      <c r="D131" s="44"/>
      <c r="E131" s="86">
        <v>2.06</v>
      </c>
      <c r="F131" s="86">
        <f t="shared" ref="F131:F194" si="22">H131*216000</f>
        <v>146880</v>
      </c>
      <c r="G131" s="86">
        <f t="shared" ref="G131:G194" si="23">H131*95200</f>
        <v>64736.000000000007</v>
      </c>
      <c r="H131" s="86">
        <v>0.68</v>
      </c>
      <c r="I131" s="86">
        <f t="shared" si="16"/>
        <v>382259.99999999994</v>
      </c>
      <c r="J131" s="86">
        <f t="shared" si="17"/>
        <v>155388</v>
      </c>
      <c r="K131" s="86">
        <v>1.38</v>
      </c>
      <c r="L131" s="87">
        <f t="shared" ref="L131:L194" si="24">J131+G131</f>
        <v>220124</v>
      </c>
      <c r="M131" s="87">
        <f t="shared" ref="M131:M194" si="25">I131+F131</f>
        <v>529140</v>
      </c>
      <c r="N131" s="87">
        <f t="shared" ref="N131:N194" si="26">M131-(L131*70%)</f>
        <v>375053.2</v>
      </c>
      <c r="O131" s="86">
        <v>0</v>
      </c>
      <c r="P131" s="86">
        <f t="shared" si="18"/>
        <v>142800</v>
      </c>
      <c r="Q131" s="86">
        <f t="shared" si="19"/>
        <v>358800</v>
      </c>
      <c r="R131" s="86">
        <f t="shared" si="20"/>
        <v>501600</v>
      </c>
      <c r="S131" s="86">
        <f t="shared" si="21"/>
        <v>347513.2</v>
      </c>
    </row>
    <row r="132" spans="1:19" ht="27.75" x14ac:dyDescent="0.4">
      <c r="A132" s="46" t="s">
        <v>4</v>
      </c>
      <c r="B132" s="85">
        <v>800800</v>
      </c>
      <c r="C132" s="30" t="s">
        <v>788</v>
      </c>
      <c r="D132" s="44"/>
      <c r="E132" s="86">
        <v>1.19</v>
      </c>
      <c r="F132" s="86">
        <f t="shared" si="22"/>
        <v>77760</v>
      </c>
      <c r="G132" s="86">
        <f t="shared" si="23"/>
        <v>34272</v>
      </c>
      <c r="H132" s="86">
        <v>0.36</v>
      </c>
      <c r="I132" s="86">
        <f t="shared" ref="I132:I195" si="27">K132*277000</f>
        <v>229910</v>
      </c>
      <c r="J132" s="86">
        <f t="shared" ref="J132:J195" si="28">112600*K132</f>
        <v>93458</v>
      </c>
      <c r="K132" s="86">
        <v>0.83</v>
      </c>
      <c r="L132" s="87">
        <f t="shared" si="24"/>
        <v>127730</v>
      </c>
      <c r="M132" s="87">
        <f t="shared" si="25"/>
        <v>307670</v>
      </c>
      <c r="N132" s="87">
        <f t="shared" si="26"/>
        <v>218259</v>
      </c>
      <c r="O132" s="86">
        <v>0</v>
      </c>
      <c r="P132" s="86">
        <f t="shared" ref="P132:P195" si="29">H132*210000</f>
        <v>75600</v>
      </c>
      <c r="Q132" s="86">
        <f t="shared" ref="Q132:Q195" si="30">K132*260000</f>
        <v>215800</v>
      </c>
      <c r="R132" s="86">
        <f t="shared" ref="R132:R195" si="31">P132+Q132</f>
        <v>291400</v>
      </c>
      <c r="S132" s="86">
        <f t="shared" ref="S132:S195" si="32">R132-(L132*70%)</f>
        <v>201989</v>
      </c>
    </row>
    <row r="133" spans="1:19" ht="27.75" x14ac:dyDescent="0.4">
      <c r="A133" s="46" t="s">
        <v>4</v>
      </c>
      <c r="B133" s="85">
        <v>800805</v>
      </c>
      <c r="C133" s="30" t="s">
        <v>789</v>
      </c>
      <c r="D133" s="44"/>
      <c r="E133" s="86">
        <v>1.71</v>
      </c>
      <c r="F133" s="86">
        <f t="shared" si="22"/>
        <v>153360</v>
      </c>
      <c r="G133" s="86">
        <f t="shared" si="23"/>
        <v>67592</v>
      </c>
      <c r="H133" s="86">
        <v>0.71</v>
      </c>
      <c r="I133" s="86">
        <f t="shared" si="27"/>
        <v>277000</v>
      </c>
      <c r="J133" s="86">
        <f t="shared" si="28"/>
        <v>112600</v>
      </c>
      <c r="K133" s="86">
        <v>1</v>
      </c>
      <c r="L133" s="87">
        <f t="shared" si="24"/>
        <v>180192</v>
      </c>
      <c r="M133" s="87">
        <f t="shared" si="25"/>
        <v>430360</v>
      </c>
      <c r="N133" s="87">
        <f t="shared" si="26"/>
        <v>304225.59999999998</v>
      </c>
      <c r="O133" s="86">
        <v>0</v>
      </c>
      <c r="P133" s="86">
        <f t="shared" si="29"/>
        <v>149100</v>
      </c>
      <c r="Q133" s="86">
        <f t="shared" si="30"/>
        <v>260000</v>
      </c>
      <c r="R133" s="86">
        <f t="shared" si="31"/>
        <v>409100</v>
      </c>
      <c r="S133" s="86">
        <f t="shared" si="32"/>
        <v>282965.59999999998</v>
      </c>
    </row>
    <row r="134" spans="1:19" ht="27.75" x14ac:dyDescent="0.4">
      <c r="A134" s="46" t="s">
        <v>4</v>
      </c>
      <c r="B134" s="85">
        <v>800810</v>
      </c>
      <c r="C134" s="30" t="s">
        <v>790</v>
      </c>
      <c r="D134" s="44"/>
      <c r="E134" s="86">
        <v>0.35</v>
      </c>
      <c r="F134" s="86">
        <f t="shared" si="22"/>
        <v>23760</v>
      </c>
      <c r="G134" s="86">
        <f t="shared" si="23"/>
        <v>10472</v>
      </c>
      <c r="H134" s="86">
        <v>0.11</v>
      </c>
      <c r="I134" s="86">
        <f t="shared" si="27"/>
        <v>66480</v>
      </c>
      <c r="J134" s="86">
        <f t="shared" si="28"/>
        <v>27024</v>
      </c>
      <c r="K134" s="86">
        <v>0.24</v>
      </c>
      <c r="L134" s="87">
        <f t="shared" si="24"/>
        <v>37496</v>
      </c>
      <c r="M134" s="87">
        <f t="shared" si="25"/>
        <v>90240</v>
      </c>
      <c r="N134" s="87">
        <f t="shared" si="26"/>
        <v>63992.800000000003</v>
      </c>
      <c r="O134" s="86">
        <v>0</v>
      </c>
      <c r="P134" s="86">
        <f t="shared" si="29"/>
        <v>23100</v>
      </c>
      <c r="Q134" s="86">
        <f t="shared" si="30"/>
        <v>62400</v>
      </c>
      <c r="R134" s="86">
        <f t="shared" si="31"/>
        <v>85500</v>
      </c>
      <c r="S134" s="86">
        <f t="shared" si="32"/>
        <v>59252.800000000003</v>
      </c>
    </row>
    <row r="135" spans="1:19" ht="27.75" x14ac:dyDescent="0.4">
      <c r="A135" s="46" t="s">
        <v>4</v>
      </c>
      <c r="B135" s="85">
        <v>800815</v>
      </c>
      <c r="C135" s="30" t="s">
        <v>791</v>
      </c>
      <c r="D135" s="44"/>
      <c r="E135" s="86">
        <v>0.3</v>
      </c>
      <c r="F135" s="86">
        <f t="shared" si="22"/>
        <v>17280</v>
      </c>
      <c r="G135" s="86">
        <f t="shared" si="23"/>
        <v>7616</v>
      </c>
      <c r="H135" s="86">
        <v>0.08</v>
      </c>
      <c r="I135" s="86">
        <f t="shared" si="27"/>
        <v>60940</v>
      </c>
      <c r="J135" s="86">
        <f t="shared" si="28"/>
        <v>24772</v>
      </c>
      <c r="K135" s="86">
        <v>0.22</v>
      </c>
      <c r="L135" s="87">
        <f t="shared" si="24"/>
        <v>32388</v>
      </c>
      <c r="M135" s="87">
        <f t="shared" si="25"/>
        <v>78220</v>
      </c>
      <c r="N135" s="87">
        <f t="shared" si="26"/>
        <v>55548.4</v>
      </c>
      <c r="O135" s="86">
        <v>0</v>
      </c>
      <c r="P135" s="86">
        <f t="shared" si="29"/>
        <v>16800</v>
      </c>
      <c r="Q135" s="86">
        <f t="shared" si="30"/>
        <v>57200</v>
      </c>
      <c r="R135" s="86">
        <f t="shared" si="31"/>
        <v>74000</v>
      </c>
      <c r="S135" s="86">
        <f t="shared" si="32"/>
        <v>51328.4</v>
      </c>
    </row>
    <row r="136" spans="1:19" ht="27.75" x14ac:dyDescent="0.4">
      <c r="A136" s="46" t="s">
        <v>4</v>
      </c>
      <c r="B136" s="85">
        <v>800820</v>
      </c>
      <c r="C136" s="30" t="s">
        <v>792</v>
      </c>
      <c r="D136" s="44"/>
      <c r="E136" s="86">
        <v>0.98</v>
      </c>
      <c r="F136" s="86">
        <f t="shared" si="22"/>
        <v>64800</v>
      </c>
      <c r="G136" s="86">
        <f t="shared" si="23"/>
        <v>28560</v>
      </c>
      <c r="H136" s="86">
        <v>0.3</v>
      </c>
      <c r="I136" s="86">
        <f t="shared" si="27"/>
        <v>188360</v>
      </c>
      <c r="J136" s="86">
        <f t="shared" si="28"/>
        <v>76568</v>
      </c>
      <c r="K136" s="86">
        <v>0.68</v>
      </c>
      <c r="L136" s="87">
        <f t="shared" si="24"/>
        <v>105128</v>
      </c>
      <c r="M136" s="87">
        <f t="shared" si="25"/>
        <v>253160</v>
      </c>
      <c r="N136" s="87">
        <f t="shared" si="26"/>
        <v>179570.40000000002</v>
      </c>
      <c r="O136" s="86">
        <v>0</v>
      </c>
      <c r="P136" s="86">
        <f t="shared" si="29"/>
        <v>63000</v>
      </c>
      <c r="Q136" s="86">
        <f t="shared" si="30"/>
        <v>176800</v>
      </c>
      <c r="R136" s="86">
        <f t="shared" si="31"/>
        <v>239800</v>
      </c>
      <c r="S136" s="86">
        <f t="shared" si="32"/>
        <v>166210.40000000002</v>
      </c>
    </row>
    <row r="137" spans="1:19" ht="27.75" x14ac:dyDescent="0.4">
      <c r="A137" s="46" t="s">
        <v>4</v>
      </c>
      <c r="B137" s="85">
        <v>800821</v>
      </c>
      <c r="C137" s="30" t="s">
        <v>793</v>
      </c>
      <c r="D137" s="44"/>
      <c r="E137" s="86">
        <v>0.98</v>
      </c>
      <c r="F137" s="86">
        <f t="shared" si="22"/>
        <v>64800</v>
      </c>
      <c r="G137" s="86">
        <f t="shared" si="23"/>
        <v>28560</v>
      </c>
      <c r="H137" s="86">
        <v>0.3</v>
      </c>
      <c r="I137" s="86">
        <f t="shared" si="27"/>
        <v>188360</v>
      </c>
      <c r="J137" s="86">
        <f t="shared" si="28"/>
        <v>76568</v>
      </c>
      <c r="K137" s="86">
        <v>0.68</v>
      </c>
      <c r="L137" s="87">
        <f t="shared" si="24"/>
        <v>105128</v>
      </c>
      <c r="M137" s="87">
        <f t="shared" si="25"/>
        <v>253160</v>
      </c>
      <c r="N137" s="87">
        <f t="shared" si="26"/>
        <v>179570.40000000002</v>
      </c>
      <c r="O137" s="86">
        <v>0</v>
      </c>
      <c r="P137" s="86">
        <f t="shared" si="29"/>
        <v>63000</v>
      </c>
      <c r="Q137" s="86">
        <f t="shared" si="30"/>
        <v>176800</v>
      </c>
      <c r="R137" s="86">
        <f t="shared" si="31"/>
        <v>239800</v>
      </c>
      <c r="S137" s="86">
        <f t="shared" si="32"/>
        <v>166210.40000000002</v>
      </c>
    </row>
    <row r="138" spans="1:19" ht="27.75" x14ac:dyDescent="0.4">
      <c r="A138" s="46" t="s">
        <v>4</v>
      </c>
      <c r="B138" s="85">
        <v>800825</v>
      </c>
      <c r="C138" s="30" t="s">
        <v>794</v>
      </c>
      <c r="D138" s="44"/>
      <c r="E138" s="86">
        <v>0.31</v>
      </c>
      <c r="F138" s="86">
        <f t="shared" si="22"/>
        <v>17280</v>
      </c>
      <c r="G138" s="86">
        <f t="shared" si="23"/>
        <v>7616</v>
      </c>
      <c r="H138" s="86">
        <v>0.08</v>
      </c>
      <c r="I138" s="86">
        <f t="shared" si="27"/>
        <v>63710</v>
      </c>
      <c r="J138" s="86">
        <f t="shared" si="28"/>
        <v>25898</v>
      </c>
      <c r="K138" s="86">
        <v>0.23</v>
      </c>
      <c r="L138" s="87">
        <f t="shared" si="24"/>
        <v>33514</v>
      </c>
      <c r="M138" s="87">
        <f t="shared" si="25"/>
        <v>80990</v>
      </c>
      <c r="N138" s="87">
        <f t="shared" si="26"/>
        <v>57530.2</v>
      </c>
      <c r="O138" s="86">
        <v>0</v>
      </c>
      <c r="P138" s="86">
        <f t="shared" si="29"/>
        <v>16800</v>
      </c>
      <c r="Q138" s="86">
        <f t="shared" si="30"/>
        <v>59800</v>
      </c>
      <c r="R138" s="86">
        <f t="shared" si="31"/>
        <v>76600</v>
      </c>
      <c r="S138" s="86">
        <f t="shared" si="32"/>
        <v>53140.2</v>
      </c>
    </row>
    <row r="139" spans="1:19" ht="17.25" x14ac:dyDescent="0.4">
      <c r="A139" s="46" t="s">
        <v>4</v>
      </c>
      <c r="B139" s="85">
        <v>800830</v>
      </c>
      <c r="C139" s="30" t="s">
        <v>795</v>
      </c>
      <c r="D139" s="44"/>
      <c r="E139" s="86">
        <v>0.46</v>
      </c>
      <c r="F139" s="86">
        <f t="shared" si="22"/>
        <v>41040</v>
      </c>
      <c r="G139" s="86">
        <f t="shared" si="23"/>
        <v>18088</v>
      </c>
      <c r="H139" s="86">
        <v>0.19</v>
      </c>
      <c r="I139" s="86">
        <f t="shared" si="27"/>
        <v>74790</v>
      </c>
      <c r="J139" s="86">
        <f t="shared" si="28"/>
        <v>30402.000000000004</v>
      </c>
      <c r="K139" s="86">
        <v>0.27</v>
      </c>
      <c r="L139" s="87">
        <f t="shared" si="24"/>
        <v>48490</v>
      </c>
      <c r="M139" s="87">
        <f t="shared" si="25"/>
        <v>115830</v>
      </c>
      <c r="N139" s="87">
        <f t="shared" si="26"/>
        <v>81887</v>
      </c>
      <c r="O139" s="86">
        <v>0</v>
      </c>
      <c r="P139" s="86">
        <f t="shared" si="29"/>
        <v>39900</v>
      </c>
      <c r="Q139" s="86">
        <f t="shared" si="30"/>
        <v>70200</v>
      </c>
      <c r="R139" s="86">
        <f t="shared" si="31"/>
        <v>110100</v>
      </c>
      <c r="S139" s="86">
        <f t="shared" si="32"/>
        <v>76157</v>
      </c>
    </row>
    <row r="140" spans="1:19" ht="17.25" x14ac:dyDescent="0.4">
      <c r="A140" s="46" t="s">
        <v>4</v>
      </c>
      <c r="B140" s="85">
        <v>800835</v>
      </c>
      <c r="C140" s="30" t="s">
        <v>796</v>
      </c>
      <c r="D140" s="44"/>
      <c r="E140" s="86">
        <v>0.37</v>
      </c>
      <c r="F140" s="86">
        <f t="shared" si="22"/>
        <v>21600</v>
      </c>
      <c r="G140" s="86">
        <f t="shared" si="23"/>
        <v>9520</v>
      </c>
      <c r="H140" s="86">
        <v>0.1</v>
      </c>
      <c r="I140" s="86">
        <f t="shared" si="27"/>
        <v>74790</v>
      </c>
      <c r="J140" s="86">
        <f t="shared" si="28"/>
        <v>30402.000000000004</v>
      </c>
      <c r="K140" s="86">
        <v>0.27</v>
      </c>
      <c r="L140" s="87">
        <f t="shared" si="24"/>
        <v>39922</v>
      </c>
      <c r="M140" s="87">
        <f t="shared" si="25"/>
        <v>96390</v>
      </c>
      <c r="N140" s="87">
        <f t="shared" si="26"/>
        <v>68444.600000000006</v>
      </c>
      <c r="O140" s="86">
        <v>0</v>
      </c>
      <c r="P140" s="86">
        <f t="shared" si="29"/>
        <v>21000</v>
      </c>
      <c r="Q140" s="86">
        <f t="shared" si="30"/>
        <v>70200</v>
      </c>
      <c r="R140" s="86">
        <f t="shared" si="31"/>
        <v>91200</v>
      </c>
      <c r="S140" s="86">
        <f t="shared" si="32"/>
        <v>63254.600000000006</v>
      </c>
    </row>
    <row r="141" spans="1:19" ht="27.75" x14ac:dyDescent="0.4">
      <c r="A141" s="46" t="s">
        <v>4</v>
      </c>
      <c r="B141" s="85">
        <v>800840</v>
      </c>
      <c r="C141" s="30" t="s">
        <v>797</v>
      </c>
      <c r="D141" s="44"/>
      <c r="E141" s="86">
        <v>2.4900000000000002</v>
      </c>
      <c r="F141" s="86">
        <f t="shared" si="22"/>
        <v>140400</v>
      </c>
      <c r="G141" s="86">
        <f t="shared" si="23"/>
        <v>61880</v>
      </c>
      <c r="H141" s="86">
        <v>0.65</v>
      </c>
      <c r="I141" s="86">
        <f t="shared" si="27"/>
        <v>509680</v>
      </c>
      <c r="J141" s="86">
        <f t="shared" si="28"/>
        <v>207184</v>
      </c>
      <c r="K141" s="86">
        <v>1.84</v>
      </c>
      <c r="L141" s="87">
        <f t="shared" si="24"/>
        <v>269064</v>
      </c>
      <c r="M141" s="87">
        <f t="shared" si="25"/>
        <v>650080</v>
      </c>
      <c r="N141" s="87">
        <f t="shared" si="26"/>
        <v>461735.2</v>
      </c>
      <c r="O141" s="86">
        <v>0</v>
      </c>
      <c r="P141" s="86">
        <f t="shared" si="29"/>
        <v>136500</v>
      </c>
      <c r="Q141" s="86">
        <f t="shared" si="30"/>
        <v>478400</v>
      </c>
      <c r="R141" s="86">
        <f t="shared" si="31"/>
        <v>614900</v>
      </c>
      <c r="S141" s="86">
        <f t="shared" si="32"/>
        <v>426555.2</v>
      </c>
    </row>
    <row r="142" spans="1:19" ht="17.25" x14ac:dyDescent="0.4">
      <c r="A142" s="46" t="s">
        <v>4</v>
      </c>
      <c r="B142" s="85">
        <v>800845</v>
      </c>
      <c r="C142" s="30" t="s">
        <v>798</v>
      </c>
      <c r="D142" s="44"/>
      <c r="E142" s="86">
        <v>2.4</v>
      </c>
      <c r="F142" s="86">
        <f t="shared" si="22"/>
        <v>151200</v>
      </c>
      <c r="G142" s="86">
        <f t="shared" si="23"/>
        <v>66640</v>
      </c>
      <c r="H142" s="86">
        <v>0.7</v>
      </c>
      <c r="I142" s="86">
        <f t="shared" si="27"/>
        <v>470900</v>
      </c>
      <c r="J142" s="86">
        <f t="shared" si="28"/>
        <v>191420</v>
      </c>
      <c r="K142" s="86">
        <v>1.7</v>
      </c>
      <c r="L142" s="87">
        <f t="shared" si="24"/>
        <v>258060</v>
      </c>
      <c r="M142" s="87">
        <f t="shared" si="25"/>
        <v>622100</v>
      </c>
      <c r="N142" s="87">
        <f t="shared" si="26"/>
        <v>441458</v>
      </c>
      <c r="O142" s="86">
        <v>0</v>
      </c>
      <c r="P142" s="86">
        <f t="shared" si="29"/>
        <v>147000</v>
      </c>
      <c r="Q142" s="86">
        <f t="shared" si="30"/>
        <v>442000</v>
      </c>
      <c r="R142" s="86">
        <f t="shared" si="31"/>
        <v>589000</v>
      </c>
      <c r="S142" s="86">
        <f t="shared" si="32"/>
        <v>408358</v>
      </c>
    </row>
    <row r="143" spans="1:19" ht="27.75" x14ac:dyDescent="0.4">
      <c r="A143" s="46" t="s">
        <v>4</v>
      </c>
      <c r="B143" s="85">
        <v>800847</v>
      </c>
      <c r="C143" s="30" t="s">
        <v>799</v>
      </c>
      <c r="D143" s="44"/>
      <c r="E143" s="86">
        <v>2.4</v>
      </c>
      <c r="F143" s="86">
        <f t="shared" si="22"/>
        <v>151200</v>
      </c>
      <c r="G143" s="86">
        <f t="shared" si="23"/>
        <v>66640</v>
      </c>
      <c r="H143" s="86">
        <v>0.7</v>
      </c>
      <c r="I143" s="86">
        <f t="shared" si="27"/>
        <v>470900</v>
      </c>
      <c r="J143" s="86">
        <f t="shared" si="28"/>
        <v>191420</v>
      </c>
      <c r="K143" s="86">
        <v>1.7</v>
      </c>
      <c r="L143" s="87">
        <f t="shared" si="24"/>
        <v>258060</v>
      </c>
      <c r="M143" s="87">
        <f t="shared" si="25"/>
        <v>622100</v>
      </c>
      <c r="N143" s="87">
        <f t="shared" si="26"/>
        <v>441458</v>
      </c>
      <c r="O143" s="86">
        <v>0</v>
      </c>
      <c r="P143" s="86">
        <f t="shared" si="29"/>
        <v>147000</v>
      </c>
      <c r="Q143" s="86">
        <f t="shared" si="30"/>
        <v>442000</v>
      </c>
      <c r="R143" s="86">
        <f t="shared" si="31"/>
        <v>589000</v>
      </c>
      <c r="S143" s="86">
        <f t="shared" si="32"/>
        <v>408358</v>
      </c>
    </row>
    <row r="144" spans="1:19" ht="27.75" x14ac:dyDescent="0.4">
      <c r="A144" s="46" t="s">
        <v>4</v>
      </c>
      <c r="B144" s="85">
        <v>800850</v>
      </c>
      <c r="C144" s="30" t="s">
        <v>800</v>
      </c>
      <c r="D144" s="44"/>
      <c r="E144" s="86">
        <v>1.48</v>
      </c>
      <c r="F144" s="86">
        <f t="shared" si="22"/>
        <v>84240</v>
      </c>
      <c r="G144" s="86">
        <f t="shared" si="23"/>
        <v>37128</v>
      </c>
      <c r="H144" s="86">
        <v>0.39</v>
      </c>
      <c r="I144" s="86">
        <f t="shared" si="27"/>
        <v>301930</v>
      </c>
      <c r="J144" s="86">
        <f t="shared" si="28"/>
        <v>122734.00000000001</v>
      </c>
      <c r="K144" s="86">
        <v>1.0900000000000001</v>
      </c>
      <c r="L144" s="87">
        <f t="shared" si="24"/>
        <v>159862</v>
      </c>
      <c r="M144" s="87">
        <f t="shared" si="25"/>
        <v>386170</v>
      </c>
      <c r="N144" s="87">
        <f t="shared" si="26"/>
        <v>274266.59999999998</v>
      </c>
      <c r="O144" s="86">
        <v>0</v>
      </c>
      <c r="P144" s="86">
        <f t="shared" si="29"/>
        <v>81900</v>
      </c>
      <c r="Q144" s="86">
        <f t="shared" si="30"/>
        <v>283400</v>
      </c>
      <c r="R144" s="86">
        <f t="shared" si="31"/>
        <v>365300</v>
      </c>
      <c r="S144" s="86">
        <f t="shared" si="32"/>
        <v>253396.6</v>
      </c>
    </row>
    <row r="145" spans="1:19" ht="27.75" x14ac:dyDescent="0.4">
      <c r="A145" s="46" t="s">
        <v>4</v>
      </c>
      <c r="B145" s="85">
        <v>800855</v>
      </c>
      <c r="C145" s="30" t="s">
        <v>801</v>
      </c>
      <c r="D145" s="44"/>
      <c r="E145" s="86">
        <v>0.54</v>
      </c>
      <c r="F145" s="86">
        <f t="shared" si="22"/>
        <v>30240.000000000004</v>
      </c>
      <c r="G145" s="86">
        <f t="shared" si="23"/>
        <v>13328.000000000002</v>
      </c>
      <c r="H145" s="86">
        <v>0.14000000000000001</v>
      </c>
      <c r="I145" s="86">
        <f t="shared" si="27"/>
        <v>110800</v>
      </c>
      <c r="J145" s="86">
        <f t="shared" si="28"/>
        <v>45040</v>
      </c>
      <c r="K145" s="86">
        <v>0.4</v>
      </c>
      <c r="L145" s="87">
        <f t="shared" si="24"/>
        <v>58368</v>
      </c>
      <c r="M145" s="87">
        <f t="shared" si="25"/>
        <v>141040</v>
      </c>
      <c r="N145" s="87">
        <f t="shared" si="26"/>
        <v>100182.39999999999</v>
      </c>
      <c r="O145" s="86">
        <v>0</v>
      </c>
      <c r="P145" s="86">
        <f t="shared" si="29"/>
        <v>29400.000000000004</v>
      </c>
      <c r="Q145" s="86">
        <f t="shared" si="30"/>
        <v>104000</v>
      </c>
      <c r="R145" s="86">
        <f t="shared" si="31"/>
        <v>133400</v>
      </c>
      <c r="S145" s="86">
        <f t="shared" si="32"/>
        <v>92542.399999999994</v>
      </c>
    </row>
    <row r="146" spans="1:19" ht="27.75" x14ac:dyDescent="0.4">
      <c r="A146" s="46" t="s">
        <v>4</v>
      </c>
      <c r="B146" s="85">
        <v>800860</v>
      </c>
      <c r="C146" s="30" t="s">
        <v>802</v>
      </c>
      <c r="D146" s="44"/>
      <c r="E146" s="86">
        <v>0.95</v>
      </c>
      <c r="F146" s="86">
        <f t="shared" si="22"/>
        <v>54000</v>
      </c>
      <c r="G146" s="86">
        <f t="shared" si="23"/>
        <v>23800</v>
      </c>
      <c r="H146" s="86">
        <v>0.25</v>
      </c>
      <c r="I146" s="86">
        <f t="shared" si="27"/>
        <v>193900</v>
      </c>
      <c r="J146" s="86">
        <f t="shared" si="28"/>
        <v>78820</v>
      </c>
      <c r="K146" s="86">
        <v>0.7</v>
      </c>
      <c r="L146" s="87">
        <f t="shared" si="24"/>
        <v>102620</v>
      </c>
      <c r="M146" s="87">
        <f t="shared" si="25"/>
        <v>247900</v>
      </c>
      <c r="N146" s="87">
        <f t="shared" si="26"/>
        <v>176066</v>
      </c>
      <c r="O146" s="86">
        <v>0</v>
      </c>
      <c r="P146" s="86">
        <f t="shared" si="29"/>
        <v>52500</v>
      </c>
      <c r="Q146" s="86">
        <f t="shared" si="30"/>
        <v>182000</v>
      </c>
      <c r="R146" s="86">
        <f t="shared" si="31"/>
        <v>234500</v>
      </c>
      <c r="S146" s="86">
        <f t="shared" si="32"/>
        <v>162666</v>
      </c>
    </row>
    <row r="147" spans="1:19" ht="27.75" x14ac:dyDescent="0.4">
      <c r="A147" s="46" t="s">
        <v>4</v>
      </c>
      <c r="B147" s="85">
        <v>800865</v>
      </c>
      <c r="C147" s="30" t="s">
        <v>803</v>
      </c>
      <c r="D147" s="44"/>
      <c r="E147" s="86">
        <v>1.32</v>
      </c>
      <c r="F147" s="86">
        <f t="shared" si="22"/>
        <v>146880</v>
      </c>
      <c r="G147" s="86">
        <f t="shared" si="23"/>
        <v>64736.000000000007</v>
      </c>
      <c r="H147" s="86">
        <v>0.68</v>
      </c>
      <c r="I147" s="86">
        <f t="shared" si="27"/>
        <v>177280</v>
      </c>
      <c r="J147" s="86">
        <f t="shared" si="28"/>
        <v>72064</v>
      </c>
      <c r="K147" s="86">
        <v>0.64</v>
      </c>
      <c r="L147" s="87">
        <f t="shared" si="24"/>
        <v>136800</v>
      </c>
      <c r="M147" s="87">
        <f t="shared" si="25"/>
        <v>324160</v>
      </c>
      <c r="N147" s="87">
        <f t="shared" si="26"/>
        <v>228400</v>
      </c>
      <c r="O147" s="86">
        <v>0</v>
      </c>
      <c r="P147" s="86">
        <f t="shared" si="29"/>
        <v>142800</v>
      </c>
      <c r="Q147" s="86">
        <f t="shared" si="30"/>
        <v>166400</v>
      </c>
      <c r="R147" s="86">
        <f t="shared" si="31"/>
        <v>309200</v>
      </c>
      <c r="S147" s="86">
        <f t="shared" si="32"/>
        <v>213440</v>
      </c>
    </row>
    <row r="148" spans="1:19" ht="27.75" x14ac:dyDescent="0.4">
      <c r="A148" s="46" t="s">
        <v>4</v>
      </c>
      <c r="B148" s="85">
        <v>800870</v>
      </c>
      <c r="C148" s="30" t="s">
        <v>804</v>
      </c>
      <c r="D148" s="44"/>
      <c r="E148" s="86">
        <v>0.92</v>
      </c>
      <c r="F148" s="86">
        <f t="shared" si="22"/>
        <v>51840</v>
      </c>
      <c r="G148" s="86">
        <f t="shared" si="23"/>
        <v>22848</v>
      </c>
      <c r="H148" s="86">
        <v>0.24</v>
      </c>
      <c r="I148" s="86">
        <f t="shared" si="27"/>
        <v>188360</v>
      </c>
      <c r="J148" s="86">
        <f t="shared" si="28"/>
        <v>76568</v>
      </c>
      <c r="K148" s="86">
        <v>0.68</v>
      </c>
      <c r="L148" s="87">
        <f t="shared" si="24"/>
        <v>99416</v>
      </c>
      <c r="M148" s="87">
        <f t="shared" si="25"/>
        <v>240200</v>
      </c>
      <c r="N148" s="87">
        <f t="shared" si="26"/>
        <v>170608.8</v>
      </c>
      <c r="O148" s="86">
        <v>0</v>
      </c>
      <c r="P148" s="86">
        <f t="shared" si="29"/>
        <v>50400</v>
      </c>
      <c r="Q148" s="86">
        <f t="shared" si="30"/>
        <v>176800</v>
      </c>
      <c r="R148" s="86">
        <f t="shared" si="31"/>
        <v>227200</v>
      </c>
      <c r="S148" s="86">
        <f t="shared" si="32"/>
        <v>157608.79999999999</v>
      </c>
    </row>
    <row r="149" spans="1:19" ht="17.25" x14ac:dyDescent="0.4">
      <c r="A149" s="46" t="s">
        <v>4</v>
      </c>
      <c r="B149" s="85">
        <v>800871</v>
      </c>
      <c r="C149" s="30" t="s">
        <v>805</v>
      </c>
      <c r="D149" s="44"/>
      <c r="E149" s="86">
        <v>0.92</v>
      </c>
      <c r="F149" s="86">
        <f t="shared" si="22"/>
        <v>51840</v>
      </c>
      <c r="G149" s="86">
        <f t="shared" si="23"/>
        <v>22848</v>
      </c>
      <c r="H149" s="86">
        <v>0.24</v>
      </c>
      <c r="I149" s="86">
        <f t="shared" si="27"/>
        <v>188360</v>
      </c>
      <c r="J149" s="86">
        <f t="shared" si="28"/>
        <v>76568</v>
      </c>
      <c r="K149" s="86">
        <v>0.68</v>
      </c>
      <c r="L149" s="87">
        <f t="shared" si="24"/>
        <v>99416</v>
      </c>
      <c r="M149" s="87">
        <f t="shared" si="25"/>
        <v>240200</v>
      </c>
      <c r="N149" s="87">
        <f t="shared" si="26"/>
        <v>170608.8</v>
      </c>
      <c r="O149" s="86">
        <v>0</v>
      </c>
      <c r="P149" s="86">
        <f t="shared" si="29"/>
        <v>50400</v>
      </c>
      <c r="Q149" s="86">
        <f t="shared" si="30"/>
        <v>176800</v>
      </c>
      <c r="R149" s="86">
        <f t="shared" si="31"/>
        <v>227200</v>
      </c>
      <c r="S149" s="86">
        <f t="shared" si="32"/>
        <v>157608.79999999999</v>
      </c>
    </row>
    <row r="150" spans="1:19" ht="17.25" x14ac:dyDescent="0.4">
      <c r="A150" s="46" t="s">
        <v>4</v>
      </c>
      <c r="B150" s="85">
        <v>800872</v>
      </c>
      <c r="C150" s="30" t="s">
        <v>806</v>
      </c>
      <c r="D150" s="44"/>
      <c r="E150" s="86">
        <v>0.92</v>
      </c>
      <c r="F150" s="86">
        <f t="shared" si="22"/>
        <v>51840</v>
      </c>
      <c r="G150" s="86">
        <f t="shared" si="23"/>
        <v>22848</v>
      </c>
      <c r="H150" s="86">
        <v>0.24</v>
      </c>
      <c r="I150" s="86">
        <f t="shared" si="27"/>
        <v>188360</v>
      </c>
      <c r="J150" s="86">
        <f t="shared" si="28"/>
        <v>76568</v>
      </c>
      <c r="K150" s="86">
        <v>0.68</v>
      </c>
      <c r="L150" s="87">
        <f t="shared" si="24"/>
        <v>99416</v>
      </c>
      <c r="M150" s="87">
        <f t="shared" si="25"/>
        <v>240200</v>
      </c>
      <c r="N150" s="87">
        <f t="shared" si="26"/>
        <v>170608.8</v>
      </c>
      <c r="O150" s="86">
        <v>0</v>
      </c>
      <c r="P150" s="86">
        <f t="shared" si="29"/>
        <v>50400</v>
      </c>
      <c r="Q150" s="86">
        <f t="shared" si="30"/>
        <v>176800</v>
      </c>
      <c r="R150" s="86">
        <f t="shared" si="31"/>
        <v>227200</v>
      </c>
      <c r="S150" s="86">
        <f t="shared" si="32"/>
        <v>157608.79999999999</v>
      </c>
    </row>
    <row r="151" spans="1:19" ht="17.25" x14ac:dyDescent="0.4">
      <c r="A151" s="46" t="s">
        <v>4</v>
      </c>
      <c r="B151" s="85">
        <v>800873</v>
      </c>
      <c r="C151" s="30" t="s">
        <v>807</v>
      </c>
      <c r="D151" s="44"/>
      <c r="E151" s="86">
        <v>0.92</v>
      </c>
      <c r="F151" s="86">
        <f t="shared" si="22"/>
        <v>51840</v>
      </c>
      <c r="G151" s="86">
        <f t="shared" si="23"/>
        <v>22848</v>
      </c>
      <c r="H151" s="86">
        <v>0.24</v>
      </c>
      <c r="I151" s="86">
        <f t="shared" si="27"/>
        <v>188360</v>
      </c>
      <c r="J151" s="86">
        <f t="shared" si="28"/>
        <v>76568</v>
      </c>
      <c r="K151" s="86">
        <v>0.68</v>
      </c>
      <c r="L151" s="87">
        <f t="shared" si="24"/>
        <v>99416</v>
      </c>
      <c r="M151" s="87">
        <f t="shared" si="25"/>
        <v>240200</v>
      </c>
      <c r="N151" s="87">
        <f t="shared" si="26"/>
        <v>170608.8</v>
      </c>
      <c r="O151" s="86">
        <v>0</v>
      </c>
      <c r="P151" s="86">
        <f t="shared" si="29"/>
        <v>50400</v>
      </c>
      <c r="Q151" s="86">
        <f t="shared" si="30"/>
        <v>176800</v>
      </c>
      <c r="R151" s="86">
        <f t="shared" si="31"/>
        <v>227200</v>
      </c>
      <c r="S151" s="86">
        <f t="shared" si="32"/>
        <v>157608.79999999999</v>
      </c>
    </row>
    <row r="152" spans="1:19" ht="17.25" x14ac:dyDescent="0.4">
      <c r="A152" s="46" t="s">
        <v>4</v>
      </c>
      <c r="B152" s="85">
        <v>800875</v>
      </c>
      <c r="C152" s="30" t="s">
        <v>808</v>
      </c>
      <c r="D152" s="44"/>
      <c r="E152" s="86">
        <v>1.88</v>
      </c>
      <c r="F152" s="86">
        <f t="shared" si="22"/>
        <v>105840</v>
      </c>
      <c r="G152" s="86">
        <f t="shared" si="23"/>
        <v>46648</v>
      </c>
      <c r="H152" s="86">
        <v>0.49</v>
      </c>
      <c r="I152" s="86">
        <f t="shared" si="27"/>
        <v>385030</v>
      </c>
      <c r="J152" s="86">
        <f t="shared" si="28"/>
        <v>156514</v>
      </c>
      <c r="K152" s="86">
        <v>1.39</v>
      </c>
      <c r="L152" s="87">
        <f t="shared" si="24"/>
        <v>203162</v>
      </c>
      <c r="M152" s="87">
        <f t="shared" si="25"/>
        <v>490870</v>
      </c>
      <c r="N152" s="87">
        <f t="shared" si="26"/>
        <v>348656.6</v>
      </c>
      <c r="O152" s="86">
        <v>0</v>
      </c>
      <c r="P152" s="86">
        <f t="shared" si="29"/>
        <v>102900</v>
      </c>
      <c r="Q152" s="86">
        <f t="shared" si="30"/>
        <v>361400</v>
      </c>
      <c r="R152" s="86">
        <f t="shared" si="31"/>
        <v>464300</v>
      </c>
      <c r="S152" s="86">
        <f t="shared" si="32"/>
        <v>322086.59999999998</v>
      </c>
    </row>
    <row r="153" spans="1:19" ht="17.25" x14ac:dyDescent="0.4">
      <c r="A153" s="46" t="s">
        <v>4</v>
      </c>
      <c r="B153" s="85">
        <v>800876</v>
      </c>
      <c r="C153" s="30" t="s">
        <v>809</v>
      </c>
      <c r="D153" s="44"/>
      <c r="E153" s="86">
        <v>1.88</v>
      </c>
      <c r="F153" s="86">
        <f t="shared" si="22"/>
        <v>105840</v>
      </c>
      <c r="G153" s="86">
        <f t="shared" si="23"/>
        <v>46648</v>
      </c>
      <c r="H153" s="86">
        <v>0.49</v>
      </c>
      <c r="I153" s="86">
        <f t="shared" si="27"/>
        <v>385030</v>
      </c>
      <c r="J153" s="86">
        <f t="shared" si="28"/>
        <v>156514</v>
      </c>
      <c r="K153" s="86">
        <v>1.39</v>
      </c>
      <c r="L153" s="87">
        <f t="shared" si="24"/>
        <v>203162</v>
      </c>
      <c r="M153" s="87">
        <f t="shared" si="25"/>
        <v>490870</v>
      </c>
      <c r="N153" s="87">
        <f t="shared" si="26"/>
        <v>348656.6</v>
      </c>
      <c r="O153" s="86">
        <v>0</v>
      </c>
      <c r="P153" s="86">
        <f t="shared" si="29"/>
        <v>102900</v>
      </c>
      <c r="Q153" s="86">
        <f t="shared" si="30"/>
        <v>361400</v>
      </c>
      <c r="R153" s="86">
        <f t="shared" si="31"/>
        <v>464300</v>
      </c>
      <c r="S153" s="86">
        <f t="shared" si="32"/>
        <v>322086.59999999998</v>
      </c>
    </row>
    <row r="154" spans="1:19" ht="17.25" x14ac:dyDescent="0.4">
      <c r="A154" s="46" t="s">
        <v>4</v>
      </c>
      <c r="B154" s="85">
        <v>800880</v>
      </c>
      <c r="C154" s="30" t="s">
        <v>810</v>
      </c>
      <c r="D154" s="44"/>
      <c r="E154" s="86">
        <v>0.71000000000000008</v>
      </c>
      <c r="F154" s="86">
        <f t="shared" si="22"/>
        <v>36720</v>
      </c>
      <c r="G154" s="86">
        <f t="shared" si="23"/>
        <v>16184.000000000002</v>
      </c>
      <c r="H154" s="86">
        <v>0.17</v>
      </c>
      <c r="I154" s="86">
        <f t="shared" si="27"/>
        <v>149580</v>
      </c>
      <c r="J154" s="86">
        <f t="shared" si="28"/>
        <v>60804.000000000007</v>
      </c>
      <c r="K154" s="86">
        <v>0.54</v>
      </c>
      <c r="L154" s="87">
        <f t="shared" si="24"/>
        <v>76988.000000000015</v>
      </c>
      <c r="M154" s="87">
        <f t="shared" si="25"/>
        <v>186300</v>
      </c>
      <c r="N154" s="87">
        <f t="shared" si="26"/>
        <v>132408.4</v>
      </c>
      <c r="O154" s="86">
        <v>0</v>
      </c>
      <c r="P154" s="86">
        <f t="shared" si="29"/>
        <v>35700</v>
      </c>
      <c r="Q154" s="86">
        <f t="shared" si="30"/>
        <v>140400</v>
      </c>
      <c r="R154" s="86">
        <f t="shared" si="31"/>
        <v>176100</v>
      </c>
      <c r="S154" s="86">
        <f t="shared" si="32"/>
        <v>122208.4</v>
      </c>
    </row>
    <row r="155" spans="1:19" ht="17.25" x14ac:dyDescent="0.4">
      <c r="A155" s="46" t="s">
        <v>4</v>
      </c>
      <c r="B155" s="85">
        <v>800885</v>
      </c>
      <c r="C155" s="30" t="s">
        <v>811</v>
      </c>
      <c r="D155" s="44"/>
      <c r="E155" s="86">
        <v>0.71000000000000008</v>
      </c>
      <c r="F155" s="86">
        <f t="shared" si="22"/>
        <v>36720</v>
      </c>
      <c r="G155" s="86">
        <f t="shared" si="23"/>
        <v>16184.000000000002</v>
      </c>
      <c r="H155" s="86">
        <v>0.17</v>
      </c>
      <c r="I155" s="86">
        <f t="shared" si="27"/>
        <v>149580</v>
      </c>
      <c r="J155" s="86">
        <f t="shared" si="28"/>
        <v>60804.000000000007</v>
      </c>
      <c r="K155" s="86">
        <v>0.54</v>
      </c>
      <c r="L155" s="87">
        <f t="shared" si="24"/>
        <v>76988.000000000015</v>
      </c>
      <c r="M155" s="87">
        <f t="shared" si="25"/>
        <v>186300</v>
      </c>
      <c r="N155" s="87">
        <f t="shared" si="26"/>
        <v>132408.4</v>
      </c>
      <c r="O155" s="86">
        <v>0</v>
      </c>
      <c r="P155" s="86">
        <f t="shared" si="29"/>
        <v>35700</v>
      </c>
      <c r="Q155" s="86">
        <f t="shared" si="30"/>
        <v>140400</v>
      </c>
      <c r="R155" s="86">
        <f t="shared" si="31"/>
        <v>176100</v>
      </c>
      <c r="S155" s="86">
        <f t="shared" si="32"/>
        <v>122208.4</v>
      </c>
    </row>
    <row r="156" spans="1:19" ht="17.25" x14ac:dyDescent="0.4">
      <c r="A156" s="46" t="s">
        <v>4</v>
      </c>
      <c r="B156" s="85">
        <v>800890</v>
      </c>
      <c r="C156" s="30" t="s">
        <v>812</v>
      </c>
      <c r="D156" s="44"/>
      <c r="E156" s="86">
        <v>0.26</v>
      </c>
      <c r="F156" s="86">
        <f t="shared" si="22"/>
        <v>12960</v>
      </c>
      <c r="G156" s="86">
        <f t="shared" si="23"/>
        <v>5712</v>
      </c>
      <c r="H156" s="86">
        <v>0.06</v>
      </c>
      <c r="I156" s="86">
        <f t="shared" si="27"/>
        <v>55400</v>
      </c>
      <c r="J156" s="86">
        <f t="shared" si="28"/>
        <v>22520</v>
      </c>
      <c r="K156" s="86">
        <v>0.2</v>
      </c>
      <c r="L156" s="87">
        <f t="shared" si="24"/>
        <v>28232</v>
      </c>
      <c r="M156" s="87">
        <f t="shared" si="25"/>
        <v>68360</v>
      </c>
      <c r="N156" s="87">
        <f t="shared" si="26"/>
        <v>48597.600000000006</v>
      </c>
      <c r="O156" s="86">
        <v>0</v>
      </c>
      <c r="P156" s="86">
        <f t="shared" si="29"/>
        <v>12600</v>
      </c>
      <c r="Q156" s="86">
        <f t="shared" si="30"/>
        <v>52000</v>
      </c>
      <c r="R156" s="86">
        <f t="shared" si="31"/>
        <v>64600</v>
      </c>
      <c r="S156" s="86">
        <f t="shared" si="32"/>
        <v>44837.600000000006</v>
      </c>
    </row>
    <row r="157" spans="1:19" ht="17.25" x14ac:dyDescent="0.4">
      <c r="A157" s="46" t="s">
        <v>4</v>
      </c>
      <c r="B157" s="85">
        <v>800895</v>
      </c>
      <c r="C157" s="30" t="s">
        <v>813</v>
      </c>
      <c r="D157" s="44"/>
      <c r="E157" s="86">
        <v>0.23</v>
      </c>
      <c r="F157" s="86">
        <f t="shared" si="22"/>
        <v>12960</v>
      </c>
      <c r="G157" s="86">
        <f t="shared" si="23"/>
        <v>5712</v>
      </c>
      <c r="H157" s="86">
        <v>0.06</v>
      </c>
      <c r="I157" s="86">
        <f t="shared" si="27"/>
        <v>47090</v>
      </c>
      <c r="J157" s="86">
        <f t="shared" si="28"/>
        <v>19142</v>
      </c>
      <c r="K157" s="86">
        <v>0.17</v>
      </c>
      <c r="L157" s="87">
        <f t="shared" si="24"/>
        <v>24854</v>
      </c>
      <c r="M157" s="87">
        <f t="shared" si="25"/>
        <v>60050</v>
      </c>
      <c r="N157" s="87">
        <f t="shared" si="26"/>
        <v>42652.2</v>
      </c>
      <c r="O157" s="86">
        <v>0</v>
      </c>
      <c r="P157" s="86">
        <f t="shared" si="29"/>
        <v>12600</v>
      </c>
      <c r="Q157" s="86">
        <f t="shared" si="30"/>
        <v>44200</v>
      </c>
      <c r="R157" s="86">
        <f t="shared" si="31"/>
        <v>56800</v>
      </c>
      <c r="S157" s="86">
        <f t="shared" si="32"/>
        <v>39402.199999999997</v>
      </c>
    </row>
    <row r="158" spans="1:19" ht="27.75" x14ac:dyDescent="0.4">
      <c r="A158" s="46" t="s">
        <v>4</v>
      </c>
      <c r="B158" s="85">
        <v>800900</v>
      </c>
      <c r="C158" s="30" t="s">
        <v>814</v>
      </c>
      <c r="D158" s="44"/>
      <c r="E158" s="86">
        <v>0.44999999999999996</v>
      </c>
      <c r="F158" s="86">
        <f t="shared" si="22"/>
        <v>19440</v>
      </c>
      <c r="G158" s="86">
        <f t="shared" si="23"/>
        <v>8568</v>
      </c>
      <c r="H158" s="86">
        <v>0.09</v>
      </c>
      <c r="I158" s="86">
        <f t="shared" si="27"/>
        <v>99720</v>
      </c>
      <c r="J158" s="86">
        <f t="shared" si="28"/>
        <v>40536</v>
      </c>
      <c r="K158" s="86">
        <v>0.36</v>
      </c>
      <c r="L158" s="87">
        <f t="shared" si="24"/>
        <v>49104</v>
      </c>
      <c r="M158" s="87">
        <f t="shared" si="25"/>
        <v>119160</v>
      </c>
      <c r="N158" s="87">
        <f t="shared" si="26"/>
        <v>84787.200000000012</v>
      </c>
      <c r="O158" s="86">
        <v>0</v>
      </c>
      <c r="P158" s="86">
        <f t="shared" si="29"/>
        <v>18900</v>
      </c>
      <c r="Q158" s="86">
        <f t="shared" si="30"/>
        <v>93600</v>
      </c>
      <c r="R158" s="86">
        <f t="shared" si="31"/>
        <v>112500</v>
      </c>
      <c r="S158" s="86">
        <f t="shared" si="32"/>
        <v>78127.200000000012</v>
      </c>
    </row>
    <row r="159" spans="1:19" ht="27.75" x14ac:dyDescent="0.4">
      <c r="A159" s="46" t="s">
        <v>4</v>
      </c>
      <c r="B159" s="85">
        <v>800905</v>
      </c>
      <c r="C159" s="30" t="s">
        <v>815</v>
      </c>
      <c r="D159" s="44"/>
      <c r="E159" s="86">
        <v>0.19</v>
      </c>
      <c r="F159" s="86">
        <f t="shared" si="22"/>
        <v>10800</v>
      </c>
      <c r="G159" s="86">
        <f t="shared" si="23"/>
        <v>4760</v>
      </c>
      <c r="H159" s="86">
        <v>0.05</v>
      </c>
      <c r="I159" s="86">
        <f t="shared" si="27"/>
        <v>38780.000000000007</v>
      </c>
      <c r="J159" s="86">
        <f t="shared" si="28"/>
        <v>15764.000000000002</v>
      </c>
      <c r="K159" s="86">
        <v>0.14000000000000001</v>
      </c>
      <c r="L159" s="87">
        <f t="shared" si="24"/>
        <v>20524</v>
      </c>
      <c r="M159" s="87">
        <f t="shared" si="25"/>
        <v>49580.000000000007</v>
      </c>
      <c r="N159" s="87">
        <f t="shared" si="26"/>
        <v>35213.200000000012</v>
      </c>
      <c r="O159" s="86">
        <v>0</v>
      </c>
      <c r="P159" s="86">
        <f t="shared" si="29"/>
        <v>10500</v>
      </c>
      <c r="Q159" s="86">
        <f t="shared" si="30"/>
        <v>36400</v>
      </c>
      <c r="R159" s="86">
        <f t="shared" si="31"/>
        <v>46900</v>
      </c>
      <c r="S159" s="86">
        <f t="shared" si="32"/>
        <v>32533.200000000001</v>
      </c>
    </row>
    <row r="160" spans="1:19" ht="17.25" x14ac:dyDescent="0.4">
      <c r="A160" s="46" t="s">
        <v>4</v>
      </c>
      <c r="B160" s="85">
        <v>800910</v>
      </c>
      <c r="C160" s="30" t="s">
        <v>816</v>
      </c>
      <c r="D160" s="44"/>
      <c r="E160" s="86">
        <v>0.90999999999999992</v>
      </c>
      <c r="F160" s="86">
        <f t="shared" si="22"/>
        <v>92880</v>
      </c>
      <c r="G160" s="86">
        <f t="shared" si="23"/>
        <v>40936</v>
      </c>
      <c r="H160" s="86">
        <v>0.43</v>
      </c>
      <c r="I160" s="86">
        <f t="shared" si="27"/>
        <v>132960</v>
      </c>
      <c r="J160" s="86">
        <f t="shared" si="28"/>
        <v>54048</v>
      </c>
      <c r="K160" s="86">
        <v>0.48</v>
      </c>
      <c r="L160" s="87">
        <f t="shared" si="24"/>
        <v>94984</v>
      </c>
      <c r="M160" s="87">
        <f t="shared" si="25"/>
        <v>225840</v>
      </c>
      <c r="N160" s="87">
        <f t="shared" si="26"/>
        <v>159351.20000000001</v>
      </c>
      <c r="O160" s="86">
        <v>0</v>
      </c>
      <c r="P160" s="86">
        <f t="shared" si="29"/>
        <v>90300</v>
      </c>
      <c r="Q160" s="86">
        <f t="shared" si="30"/>
        <v>124800</v>
      </c>
      <c r="R160" s="86">
        <f t="shared" si="31"/>
        <v>215100</v>
      </c>
      <c r="S160" s="86">
        <f t="shared" si="32"/>
        <v>148611.20000000001</v>
      </c>
    </row>
    <row r="161" spans="1:19" ht="17.25" x14ac:dyDescent="0.4">
      <c r="A161" s="46" t="s">
        <v>4</v>
      </c>
      <c r="B161" s="85">
        <v>800915</v>
      </c>
      <c r="C161" s="30" t="s">
        <v>817</v>
      </c>
      <c r="D161" s="44"/>
      <c r="E161" s="86">
        <v>0.90999999999999992</v>
      </c>
      <c r="F161" s="86">
        <f t="shared" si="22"/>
        <v>92880</v>
      </c>
      <c r="G161" s="86">
        <f t="shared" si="23"/>
        <v>40936</v>
      </c>
      <c r="H161" s="86">
        <v>0.43</v>
      </c>
      <c r="I161" s="86">
        <f t="shared" si="27"/>
        <v>132960</v>
      </c>
      <c r="J161" s="86">
        <f t="shared" si="28"/>
        <v>54048</v>
      </c>
      <c r="K161" s="86">
        <v>0.48</v>
      </c>
      <c r="L161" s="87">
        <f t="shared" si="24"/>
        <v>94984</v>
      </c>
      <c r="M161" s="87">
        <f t="shared" si="25"/>
        <v>225840</v>
      </c>
      <c r="N161" s="87">
        <f t="shared" si="26"/>
        <v>159351.20000000001</v>
      </c>
      <c r="O161" s="86">
        <v>0</v>
      </c>
      <c r="P161" s="86">
        <f t="shared" si="29"/>
        <v>90300</v>
      </c>
      <c r="Q161" s="86">
        <f t="shared" si="30"/>
        <v>124800</v>
      </c>
      <c r="R161" s="86">
        <f t="shared" si="31"/>
        <v>215100</v>
      </c>
      <c r="S161" s="86">
        <f t="shared" si="32"/>
        <v>148611.20000000001</v>
      </c>
    </row>
    <row r="162" spans="1:19" ht="27.75" x14ac:dyDescent="0.4">
      <c r="A162" s="46" t="s">
        <v>4</v>
      </c>
      <c r="B162" s="85">
        <v>800925</v>
      </c>
      <c r="C162" s="30" t="s">
        <v>818</v>
      </c>
      <c r="D162" s="44"/>
      <c r="E162" s="86">
        <v>0.19</v>
      </c>
      <c r="F162" s="86">
        <f t="shared" si="22"/>
        <v>10800</v>
      </c>
      <c r="G162" s="86">
        <f t="shared" si="23"/>
        <v>4760</v>
      </c>
      <c r="H162" s="86">
        <v>0.05</v>
      </c>
      <c r="I162" s="86">
        <f t="shared" si="27"/>
        <v>38780.000000000007</v>
      </c>
      <c r="J162" s="86">
        <f t="shared" si="28"/>
        <v>15764.000000000002</v>
      </c>
      <c r="K162" s="86">
        <v>0.14000000000000001</v>
      </c>
      <c r="L162" s="87">
        <f t="shared" si="24"/>
        <v>20524</v>
      </c>
      <c r="M162" s="87">
        <f t="shared" si="25"/>
        <v>49580.000000000007</v>
      </c>
      <c r="N162" s="87">
        <f t="shared" si="26"/>
        <v>35213.200000000012</v>
      </c>
      <c r="O162" s="86">
        <v>0</v>
      </c>
      <c r="P162" s="86">
        <f t="shared" si="29"/>
        <v>10500</v>
      </c>
      <c r="Q162" s="86">
        <f t="shared" si="30"/>
        <v>36400</v>
      </c>
      <c r="R162" s="86">
        <f t="shared" si="31"/>
        <v>46900</v>
      </c>
      <c r="S162" s="86">
        <f t="shared" si="32"/>
        <v>32533.200000000001</v>
      </c>
    </row>
    <row r="163" spans="1:19" ht="17.25" x14ac:dyDescent="0.4">
      <c r="A163" s="46" t="s">
        <v>4</v>
      </c>
      <c r="B163" s="85">
        <v>800930</v>
      </c>
      <c r="C163" s="30" t="s">
        <v>819</v>
      </c>
      <c r="D163" s="44"/>
      <c r="E163" s="86">
        <v>0.32</v>
      </c>
      <c r="F163" s="86">
        <f t="shared" si="22"/>
        <v>15120.000000000002</v>
      </c>
      <c r="G163" s="86">
        <f t="shared" si="23"/>
        <v>6664.0000000000009</v>
      </c>
      <c r="H163" s="86">
        <v>7.0000000000000007E-2</v>
      </c>
      <c r="I163" s="86">
        <f t="shared" si="27"/>
        <v>69250</v>
      </c>
      <c r="J163" s="86">
        <f t="shared" si="28"/>
        <v>28150</v>
      </c>
      <c r="K163" s="86">
        <v>0.25</v>
      </c>
      <c r="L163" s="87">
        <f t="shared" si="24"/>
        <v>34814</v>
      </c>
      <c r="M163" s="87">
        <f t="shared" si="25"/>
        <v>84370</v>
      </c>
      <c r="N163" s="87">
        <f t="shared" si="26"/>
        <v>60000.2</v>
      </c>
      <c r="O163" s="86">
        <v>0</v>
      </c>
      <c r="P163" s="86">
        <f t="shared" si="29"/>
        <v>14700.000000000002</v>
      </c>
      <c r="Q163" s="86">
        <f t="shared" si="30"/>
        <v>65000</v>
      </c>
      <c r="R163" s="86">
        <f t="shared" si="31"/>
        <v>79700</v>
      </c>
      <c r="S163" s="86">
        <f t="shared" si="32"/>
        <v>55330.2</v>
      </c>
    </row>
    <row r="164" spans="1:19" ht="27.75" x14ac:dyDescent="0.4">
      <c r="A164" s="46" t="s">
        <v>4</v>
      </c>
      <c r="B164" s="85">
        <v>800935</v>
      </c>
      <c r="C164" s="30" t="s">
        <v>820</v>
      </c>
      <c r="D164" s="44"/>
      <c r="E164" s="86">
        <v>0.6</v>
      </c>
      <c r="F164" s="86">
        <f t="shared" si="22"/>
        <v>21600</v>
      </c>
      <c r="G164" s="86">
        <f t="shared" si="23"/>
        <v>9520</v>
      </c>
      <c r="H164" s="86">
        <v>0.1</v>
      </c>
      <c r="I164" s="86">
        <f t="shared" si="27"/>
        <v>138500</v>
      </c>
      <c r="J164" s="86">
        <f t="shared" si="28"/>
        <v>56300</v>
      </c>
      <c r="K164" s="86">
        <v>0.5</v>
      </c>
      <c r="L164" s="87">
        <f t="shared" si="24"/>
        <v>65820</v>
      </c>
      <c r="M164" s="87">
        <f t="shared" si="25"/>
        <v>160100</v>
      </c>
      <c r="N164" s="87">
        <f t="shared" si="26"/>
        <v>114026</v>
      </c>
      <c r="O164" s="86">
        <v>0</v>
      </c>
      <c r="P164" s="86">
        <f t="shared" si="29"/>
        <v>21000</v>
      </c>
      <c r="Q164" s="86">
        <f t="shared" si="30"/>
        <v>130000</v>
      </c>
      <c r="R164" s="86">
        <f t="shared" si="31"/>
        <v>151000</v>
      </c>
      <c r="S164" s="86">
        <f t="shared" si="32"/>
        <v>104926</v>
      </c>
    </row>
    <row r="165" spans="1:19" ht="27.75" x14ac:dyDescent="0.4">
      <c r="A165" s="46" t="s">
        <v>4</v>
      </c>
      <c r="B165" s="85">
        <v>800945</v>
      </c>
      <c r="C165" s="30" t="s">
        <v>821</v>
      </c>
      <c r="D165" s="44"/>
      <c r="E165" s="86">
        <v>1.61</v>
      </c>
      <c r="F165" s="86">
        <f t="shared" si="22"/>
        <v>60480.000000000007</v>
      </c>
      <c r="G165" s="86">
        <f t="shared" si="23"/>
        <v>26656.000000000004</v>
      </c>
      <c r="H165" s="86">
        <v>0.28000000000000003</v>
      </c>
      <c r="I165" s="86">
        <f t="shared" si="27"/>
        <v>368410</v>
      </c>
      <c r="J165" s="86">
        <f t="shared" si="28"/>
        <v>149758</v>
      </c>
      <c r="K165" s="86">
        <v>1.33</v>
      </c>
      <c r="L165" s="87">
        <f t="shared" si="24"/>
        <v>176414</v>
      </c>
      <c r="M165" s="87">
        <f t="shared" si="25"/>
        <v>428890</v>
      </c>
      <c r="N165" s="87">
        <f t="shared" si="26"/>
        <v>305400.2</v>
      </c>
      <c r="O165" s="86">
        <v>0</v>
      </c>
      <c r="P165" s="86">
        <f t="shared" si="29"/>
        <v>58800.000000000007</v>
      </c>
      <c r="Q165" s="86">
        <f t="shared" si="30"/>
        <v>345800</v>
      </c>
      <c r="R165" s="86">
        <f t="shared" si="31"/>
        <v>404600</v>
      </c>
      <c r="S165" s="86">
        <f t="shared" si="32"/>
        <v>281110.2</v>
      </c>
    </row>
    <row r="166" spans="1:19" ht="17.25" x14ac:dyDescent="0.4">
      <c r="A166" s="46" t="s">
        <v>4</v>
      </c>
      <c r="B166" s="85">
        <v>800950</v>
      </c>
      <c r="C166" s="30" t="s">
        <v>822</v>
      </c>
      <c r="D166" s="44"/>
      <c r="E166" s="86">
        <v>1.6800000000000002</v>
      </c>
      <c r="F166" s="86">
        <f t="shared" si="22"/>
        <v>75600</v>
      </c>
      <c r="G166" s="86">
        <f t="shared" si="23"/>
        <v>33320</v>
      </c>
      <c r="H166" s="86">
        <v>0.35</v>
      </c>
      <c r="I166" s="86">
        <f t="shared" si="27"/>
        <v>368410</v>
      </c>
      <c r="J166" s="86">
        <f t="shared" si="28"/>
        <v>149758</v>
      </c>
      <c r="K166" s="86">
        <v>1.33</v>
      </c>
      <c r="L166" s="87">
        <f t="shared" si="24"/>
        <v>183078</v>
      </c>
      <c r="M166" s="87">
        <f t="shared" si="25"/>
        <v>444010</v>
      </c>
      <c r="N166" s="87">
        <f t="shared" si="26"/>
        <v>315855.40000000002</v>
      </c>
      <c r="O166" s="86">
        <v>0</v>
      </c>
      <c r="P166" s="86">
        <f t="shared" si="29"/>
        <v>73500</v>
      </c>
      <c r="Q166" s="86">
        <f t="shared" si="30"/>
        <v>345800</v>
      </c>
      <c r="R166" s="86">
        <f t="shared" si="31"/>
        <v>419300</v>
      </c>
      <c r="S166" s="86">
        <f t="shared" si="32"/>
        <v>291145.40000000002</v>
      </c>
    </row>
    <row r="167" spans="1:19" ht="27.75" x14ac:dyDescent="0.4">
      <c r="A167" s="46" t="s">
        <v>4</v>
      </c>
      <c r="B167" s="85">
        <v>800955</v>
      </c>
      <c r="C167" s="30" t="s">
        <v>823</v>
      </c>
      <c r="D167" s="44"/>
      <c r="E167" s="86">
        <v>0.82000000000000006</v>
      </c>
      <c r="F167" s="86">
        <f t="shared" si="22"/>
        <v>36720</v>
      </c>
      <c r="G167" s="86">
        <f t="shared" si="23"/>
        <v>16184.000000000002</v>
      </c>
      <c r="H167" s="86">
        <v>0.17</v>
      </c>
      <c r="I167" s="86">
        <f t="shared" si="27"/>
        <v>180050</v>
      </c>
      <c r="J167" s="86">
        <f t="shared" si="28"/>
        <v>73190</v>
      </c>
      <c r="K167" s="86">
        <v>0.65</v>
      </c>
      <c r="L167" s="87">
        <f t="shared" si="24"/>
        <v>89374</v>
      </c>
      <c r="M167" s="87">
        <f t="shared" si="25"/>
        <v>216770</v>
      </c>
      <c r="N167" s="87">
        <f t="shared" si="26"/>
        <v>154208.20000000001</v>
      </c>
      <c r="O167" s="86">
        <v>0</v>
      </c>
      <c r="P167" s="86">
        <f t="shared" si="29"/>
        <v>35700</v>
      </c>
      <c r="Q167" s="86">
        <f t="shared" si="30"/>
        <v>169000</v>
      </c>
      <c r="R167" s="86">
        <f t="shared" si="31"/>
        <v>204700</v>
      </c>
      <c r="S167" s="86">
        <f t="shared" si="32"/>
        <v>142138.20000000001</v>
      </c>
    </row>
    <row r="168" spans="1:19" ht="17.25" x14ac:dyDescent="0.4">
      <c r="A168" s="46" t="s">
        <v>4</v>
      </c>
      <c r="B168" s="85">
        <v>800960</v>
      </c>
      <c r="C168" s="30" t="s">
        <v>824</v>
      </c>
      <c r="D168" s="44"/>
      <c r="E168" s="86">
        <v>0.19</v>
      </c>
      <c r="F168" s="86">
        <f t="shared" si="22"/>
        <v>10800</v>
      </c>
      <c r="G168" s="86">
        <f t="shared" si="23"/>
        <v>4760</v>
      </c>
      <c r="H168" s="86">
        <v>0.05</v>
      </c>
      <c r="I168" s="86">
        <f t="shared" si="27"/>
        <v>38780.000000000007</v>
      </c>
      <c r="J168" s="86">
        <f t="shared" si="28"/>
        <v>15764.000000000002</v>
      </c>
      <c r="K168" s="86">
        <v>0.14000000000000001</v>
      </c>
      <c r="L168" s="87">
        <f t="shared" si="24"/>
        <v>20524</v>
      </c>
      <c r="M168" s="87">
        <f t="shared" si="25"/>
        <v>49580.000000000007</v>
      </c>
      <c r="N168" s="87">
        <f t="shared" si="26"/>
        <v>35213.200000000012</v>
      </c>
      <c r="O168" s="86">
        <v>0</v>
      </c>
      <c r="P168" s="86">
        <f t="shared" si="29"/>
        <v>10500</v>
      </c>
      <c r="Q168" s="86">
        <f t="shared" si="30"/>
        <v>36400</v>
      </c>
      <c r="R168" s="86">
        <f t="shared" si="31"/>
        <v>46900</v>
      </c>
      <c r="S168" s="86">
        <f t="shared" si="32"/>
        <v>32533.200000000001</v>
      </c>
    </row>
    <row r="169" spans="1:19" ht="17.25" x14ac:dyDescent="0.4">
      <c r="A169" s="46" t="s">
        <v>4</v>
      </c>
      <c r="B169" s="85">
        <v>800965</v>
      </c>
      <c r="C169" s="30" t="s">
        <v>825</v>
      </c>
      <c r="D169" s="44"/>
      <c r="E169" s="86">
        <v>0.15</v>
      </c>
      <c r="F169" s="86">
        <f t="shared" si="22"/>
        <v>12960</v>
      </c>
      <c r="G169" s="86">
        <f t="shared" si="23"/>
        <v>5712</v>
      </c>
      <c r="H169" s="86">
        <v>0.06</v>
      </c>
      <c r="I169" s="86">
        <f t="shared" si="27"/>
        <v>24930</v>
      </c>
      <c r="J169" s="86">
        <f t="shared" si="28"/>
        <v>10134</v>
      </c>
      <c r="K169" s="86">
        <v>0.09</v>
      </c>
      <c r="L169" s="87">
        <f t="shared" si="24"/>
        <v>15846</v>
      </c>
      <c r="M169" s="87">
        <f t="shared" si="25"/>
        <v>37890</v>
      </c>
      <c r="N169" s="87">
        <f t="shared" si="26"/>
        <v>26797.800000000003</v>
      </c>
      <c r="O169" s="86">
        <v>0</v>
      </c>
      <c r="P169" s="86">
        <f t="shared" si="29"/>
        <v>12600</v>
      </c>
      <c r="Q169" s="86">
        <f t="shared" si="30"/>
        <v>23400</v>
      </c>
      <c r="R169" s="86">
        <f t="shared" si="31"/>
        <v>36000</v>
      </c>
      <c r="S169" s="86">
        <f t="shared" si="32"/>
        <v>24907.800000000003</v>
      </c>
    </row>
    <row r="170" spans="1:19" ht="17.25" x14ac:dyDescent="0.4">
      <c r="A170" s="46" t="s">
        <v>4</v>
      </c>
      <c r="B170" s="85">
        <v>800970</v>
      </c>
      <c r="C170" s="30" t="s">
        <v>826</v>
      </c>
      <c r="D170" s="44"/>
      <c r="E170" s="86">
        <v>0.2</v>
      </c>
      <c r="F170" s="86">
        <f t="shared" si="22"/>
        <v>6480</v>
      </c>
      <c r="G170" s="86">
        <f t="shared" si="23"/>
        <v>2856</v>
      </c>
      <c r="H170" s="86">
        <v>0.03</v>
      </c>
      <c r="I170" s="86">
        <f t="shared" si="27"/>
        <v>47090</v>
      </c>
      <c r="J170" s="86">
        <f t="shared" si="28"/>
        <v>19142</v>
      </c>
      <c r="K170" s="86">
        <v>0.17</v>
      </c>
      <c r="L170" s="87">
        <f t="shared" si="24"/>
        <v>21998</v>
      </c>
      <c r="M170" s="87">
        <f t="shared" si="25"/>
        <v>53570</v>
      </c>
      <c r="N170" s="87">
        <f t="shared" si="26"/>
        <v>38171.4</v>
      </c>
      <c r="O170" s="86">
        <v>0</v>
      </c>
      <c r="P170" s="86">
        <f t="shared" si="29"/>
        <v>6300</v>
      </c>
      <c r="Q170" s="86">
        <f t="shared" si="30"/>
        <v>44200</v>
      </c>
      <c r="R170" s="86">
        <f t="shared" si="31"/>
        <v>50500</v>
      </c>
      <c r="S170" s="86">
        <f t="shared" si="32"/>
        <v>35101.4</v>
      </c>
    </row>
    <row r="171" spans="1:19" ht="17.25" x14ac:dyDescent="0.4">
      <c r="A171" s="46" t="s">
        <v>4</v>
      </c>
      <c r="B171" s="85">
        <v>800975</v>
      </c>
      <c r="C171" s="30" t="s">
        <v>827</v>
      </c>
      <c r="D171" s="44"/>
      <c r="E171" s="86">
        <v>0.15</v>
      </c>
      <c r="F171" s="86">
        <f t="shared" si="22"/>
        <v>12960</v>
      </c>
      <c r="G171" s="86">
        <f t="shared" si="23"/>
        <v>5712</v>
      </c>
      <c r="H171" s="86">
        <v>0.06</v>
      </c>
      <c r="I171" s="86">
        <f t="shared" si="27"/>
        <v>24930</v>
      </c>
      <c r="J171" s="86">
        <f t="shared" si="28"/>
        <v>10134</v>
      </c>
      <c r="K171" s="86">
        <v>0.09</v>
      </c>
      <c r="L171" s="87">
        <f t="shared" si="24"/>
        <v>15846</v>
      </c>
      <c r="M171" s="87">
        <f t="shared" si="25"/>
        <v>37890</v>
      </c>
      <c r="N171" s="87">
        <f t="shared" si="26"/>
        <v>26797.800000000003</v>
      </c>
      <c r="O171" s="86">
        <v>0</v>
      </c>
      <c r="P171" s="86">
        <f t="shared" si="29"/>
        <v>12600</v>
      </c>
      <c r="Q171" s="86">
        <f t="shared" si="30"/>
        <v>23400</v>
      </c>
      <c r="R171" s="86">
        <f t="shared" si="31"/>
        <v>36000</v>
      </c>
      <c r="S171" s="86">
        <f t="shared" si="32"/>
        <v>24907.800000000003</v>
      </c>
    </row>
    <row r="172" spans="1:19" ht="17.25" x14ac:dyDescent="0.4">
      <c r="A172" s="46" t="s">
        <v>4</v>
      </c>
      <c r="B172" s="85">
        <v>800980</v>
      </c>
      <c r="C172" s="30" t="s">
        <v>828</v>
      </c>
      <c r="D172" s="44"/>
      <c r="E172" s="86">
        <v>0.23</v>
      </c>
      <c r="F172" s="86">
        <f t="shared" si="22"/>
        <v>12960</v>
      </c>
      <c r="G172" s="86">
        <f t="shared" si="23"/>
        <v>5712</v>
      </c>
      <c r="H172" s="86">
        <v>0.06</v>
      </c>
      <c r="I172" s="86">
        <f t="shared" si="27"/>
        <v>47090</v>
      </c>
      <c r="J172" s="86">
        <f t="shared" si="28"/>
        <v>19142</v>
      </c>
      <c r="K172" s="86">
        <v>0.17</v>
      </c>
      <c r="L172" s="87">
        <f t="shared" si="24"/>
        <v>24854</v>
      </c>
      <c r="M172" s="87">
        <f t="shared" si="25"/>
        <v>60050</v>
      </c>
      <c r="N172" s="87">
        <f t="shared" si="26"/>
        <v>42652.2</v>
      </c>
      <c r="O172" s="86">
        <v>0</v>
      </c>
      <c r="P172" s="86">
        <f t="shared" si="29"/>
        <v>12600</v>
      </c>
      <c r="Q172" s="86">
        <f t="shared" si="30"/>
        <v>44200</v>
      </c>
      <c r="R172" s="86">
        <f t="shared" si="31"/>
        <v>56800</v>
      </c>
      <c r="S172" s="86">
        <f t="shared" si="32"/>
        <v>39402.199999999997</v>
      </c>
    </row>
    <row r="173" spans="1:19" ht="17.25" x14ac:dyDescent="0.4">
      <c r="A173" s="46" t="s">
        <v>4</v>
      </c>
      <c r="B173" s="85">
        <v>800981</v>
      </c>
      <c r="C173" s="30" t="s">
        <v>829</v>
      </c>
      <c r="D173" s="44"/>
      <c r="E173" s="86">
        <v>0.23</v>
      </c>
      <c r="F173" s="86">
        <f t="shared" si="22"/>
        <v>12960</v>
      </c>
      <c r="G173" s="86">
        <f t="shared" si="23"/>
        <v>5712</v>
      </c>
      <c r="H173" s="86">
        <v>0.06</v>
      </c>
      <c r="I173" s="86">
        <f t="shared" si="27"/>
        <v>47090</v>
      </c>
      <c r="J173" s="86">
        <f t="shared" si="28"/>
        <v>19142</v>
      </c>
      <c r="K173" s="86">
        <v>0.17</v>
      </c>
      <c r="L173" s="87">
        <f t="shared" si="24"/>
        <v>24854</v>
      </c>
      <c r="M173" s="87">
        <f t="shared" si="25"/>
        <v>60050</v>
      </c>
      <c r="N173" s="87">
        <f t="shared" si="26"/>
        <v>42652.2</v>
      </c>
      <c r="O173" s="86">
        <v>0</v>
      </c>
      <c r="P173" s="86">
        <f t="shared" si="29"/>
        <v>12600</v>
      </c>
      <c r="Q173" s="86">
        <f t="shared" si="30"/>
        <v>44200</v>
      </c>
      <c r="R173" s="86">
        <f t="shared" si="31"/>
        <v>56800</v>
      </c>
      <c r="S173" s="86">
        <f t="shared" si="32"/>
        <v>39402.199999999997</v>
      </c>
    </row>
    <row r="174" spans="1:19" ht="17.25" x14ac:dyDescent="0.4">
      <c r="A174" s="46" t="s">
        <v>4</v>
      </c>
      <c r="B174" s="85">
        <v>800982</v>
      </c>
      <c r="C174" s="30" t="s">
        <v>830</v>
      </c>
      <c r="D174" s="44"/>
      <c r="E174" s="86">
        <v>0.23</v>
      </c>
      <c r="F174" s="86">
        <f t="shared" si="22"/>
        <v>12960</v>
      </c>
      <c r="G174" s="86">
        <f t="shared" si="23"/>
        <v>5712</v>
      </c>
      <c r="H174" s="86">
        <v>0.06</v>
      </c>
      <c r="I174" s="86">
        <f t="shared" si="27"/>
        <v>47090</v>
      </c>
      <c r="J174" s="86">
        <f t="shared" si="28"/>
        <v>19142</v>
      </c>
      <c r="K174" s="86">
        <v>0.17</v>
      </c>
      <c r="L174" s="87">
        <f t="shared" si="24"/>
        <v>24854</v>
      </c>
      <c r="M174" s="87">
        <f t="shared" si="25"/>
        <v>60050</v>
      </c>
      <c r="N174" s="87">
        <f t="shared" si="26"/>
        <v>42652.2</v>
      </c>
      <c r="O174" s="86">
        <v>0</v>
      </c>
      <c r="P174" s="86">
        <f t="shared" si="29"/>
        <v>12600</v>
      </c>
      <c r="Q174" s="86">
        <f t="shared" si="30"/>
        <v>44200</v>
      </c>
      <c r="R174" s="86">
        <f t="shared" si="31"/>
        <v>56800</v>
      </c>
      <c r="S174" s="86">
        <f t="shared" si="32"/>
        <v>39402.199999999997</v>
      </c>
    </row>
    <row r="175" spans="1:19" ht="17.25" x14ac:dyDescent="0.4">
      <c r="A175" s="46" t="s">
        <v>4</v>
      </c>
      <c r="B175" s="85">
        <v>800985</v>
      </c>
      <c r="C175" s="30" t="s">
        <v>831</v>
      </c>
      <c r="D175" s="44"/>
      <c r="E175" s="86">
        <v>0.15</v>
      </c>
      <c r="F175" s="86">
        <f t="shared" si="22"/>
        <v>12960</v>
      </c>
      <c r="G175" s="86">
        <f t="shared" si="23"/>
        <v>5712</v>
      </c>
      <c r="H175" s="86">
        <v>0.06</v>
      </c>
      <c r="I175" s="86">
        <f t="shared" si="27"/>
        <v>24930</v>
      </c>
      <c r="J175" s="86">
        <f t="shared" si="28"/>
        <v>10134</v>
      </c>
      <c r="K175" s="86">
        <v>0.09</v>
      </c>
      <c r="L175" s="87">
        <f t="shared" si="24"/>
        <v>15846</v>
      </c>
      <c r="M175" s="87">
        <f t="shared" si="25"/>
        <v>37890</v>
      </c>
      <c r="N175" s="87">
        <f t="shared" si="26"/>
        <v>26797.800000000003</v>
      </c>
      <c r="O175" s="86">
        <v>0</v>
      </c>
      <c r="P175" s="86">
        <f t="shared" si="29"/>
        <v>12600</v>
      </c>
      <c r="Q175" s="86">
        <f t="shared" si="30"/>
        <v>23400</v>
      </c>
      <c r="R175" s="86">
        <f t="shared" si="31"/>
        <v>36000</v>
      </c>
      <c r="S175" s="86">
        <f t="shared" si="32"/>
        <v>24907.800000000003</v>
      </c>
    </row>
    <row r="176" spans="1:19" ht="17.25" x14ac:dyDescent="0.4">
      <c r="A176" s="46" t="s">
        <v>4</v>
      </c>
      <c r="B176" s="85">
        <v>800990</v>
      </c>
      <c r="C176" s="30" t="s">
        <v>832</v>
      </c>
      <c r="D176" s="44"/>
      <c r="E176" s="86">
        <v>0.24</v>
      </c>
      <c r="F176" s="86">
        <f t="shared" si="22"/>
        <v>10800</v>
      </c>
      <c r="G176" s="86">
        <f t="shared" si="23"/>
        <v>4760</v>
      </c>
      <c r="H176" s="86">
        <v>0.05</v>
      </c>
      <c r="I176" s="86">
        <f t="shared" si="27"/>
        <v>52630</v>
      </c>
      <c r="J176" s="86">
        <f t="shared" si="28"/>
        <v>21394</v>
      </c>
      <c r="K176" s="86">
        <v>0.19</v>
      </c>
      <c r="L176" s="87">
        <f t="shared" si="24"/>
        <v>26154</v>
      </c>
      <c r="M176" s="87">
        <f t="shared" si="25"/>
        <v>63430</v>
      </c>
      <c r="N176" s="87">
        <f t="shared" si="26"/>
        <v>45122.2</v>
      </c>
      <c r="O176" s="86">
        <v>0</v>
      </c>
      <c r="P176" s="86">
        <f t="shared" si="29"/>
        <v>10500</v>
      </c>
      <c r="Q176" s="86">
        <f t="shared" si="30"/>
        <v>49400</v>
      </c>
      <c r="R176" s="86">
        <f t="shared" si="31"/>
        <v>59900</v>
      </c>
      <c r="S176" s="86">
        <f t="shared" si="32"/>
        <v>41592.199999999997</v>
      </c>
    </row>
    <row r="177" spans="1:19" ht="17.25" x14ac:dyDescent="0.4">
      <c r="A177" s="46" t="s">
        <v>4</v>
      </c>
      <c r="B177" s="85">
        <v>800995</v>
      </c>
      <c r="C177" s="30" t="s">
        <v>833</v>
      </c>
      <c r="D177" s="44"/>
      <c r="E177" s="86">
        <v>0.44999999999999996</v>
      </c>
      <c r="F177" s="86">
        <f t="shared" si="22"/>
        <v>19440</v>
      </c>
      <c r="G177" s="86">
        <f t="shared" si="23"/>
        <v>8568</v>
      </c>
      <c r="H177" s="86">
        <v>0.09</v>
      </c>
      <c r="I177" s="86">
        <f t="shared" si="27"/>
        <v>99720</v>
      </c>
      <c r="J177" s="86">
        <f t="shared" si="28"/>
        <v>40536</v>
      </c>
      <c r="K177" s="86">
        <v>0.36</v>
      </c>
      <c r="L177" s="87">
        <f t="shared" si="24"/>
        <v>49104</v>
      </c>
      <c r="M177" s="87">
        <f t="shared" si="25"/>
        <v>119160</v>
      </c>
      <c r="N177" s="87">
        <f t="shared" si="26"/>
        <v>84787.200000000012</v>
      </c>
      <c r="O177" s="86">
        <v>0</v>
      </c>
      <c r="P177" s="86">
        <f t="shared" si="29"/>
        <v>18900</v>
      </c>
      <c r="Q177" s="86">
        <f t="shared" si="30"/>
        <v>93600</v>
      </c>
      <c r="R177" s="86">
        <f t="shared" si="31"/>
        <v>112500</v>
      </c>
      <c r="S177" s="86">
        <f t="shared" si="32"/>
        <v>78127.200000000012</v>
      </c>
    </row>
    <row r="178" spans="1:19" ht="17.25" x14ac:dyDescent="0.4">
      <c r="A178" s="46" t="s">
        <v>4</v>
      </c>
      <c r="B178" s="85">
        <v>800996</v>
      </c>
      <c r="C178" s="30" t="s">
        <v>834</v>
      </c>
      <c r="D178" s="44"/>
      <c r="E178" s="86">
        <v>0.44999999999999996</v>
      </c>
      <c r="F178" s="86">
        <f t="shared" si="22"/>
        <v>19440</v>
      </c>
      <c r="G178" s="86">
        <f t="shared" si="23"/>
        <v>8568</v>
      </c>
      <c r="H178" s="86">
        <v>0.09</v>
      </c>
      <c r="I178" s="86">
        <f t="shared" si="27"/>
        <v>99720</v>
      </c>
      <c r="J178" s="86">
        <f t="shared" si="28"/>
        <v>40536</v>
      </c>
      <c r="K178" s="86">
        <v>0.36</v>
      </c>
      <c r="L178" s="87">
        <f t="shared" si="24"/>
        <v>49104</v>
      </c>
      <c r="M178" s="87">
        <f t="shared" si="25"/>
        <v>119160</v>
      </c>
      <c r="N178" s="87">
        <f t="shared" si="26"/>
        <v>84787.200000000012</v>
      </c>
      <c r="O178" s="86">
        <v>0</v>
      </c>
      <c r="P178" s="86">
        <f t="shared" si="29"/>
        <v>18900</v>
      </c>
      <c r="Q178" s="86">
        <f t="shared" si="30"/>
        <v>93600</v>
      </c>
      <c r="R178" s="86">
        <f t="shared" si="31"/>
        <v>112500</v>
      </c>
      <c r="S178" s="86">
        <f t="shared" si="32"/>
        <v>78127.200000000012</v>
      </c>
    </row>
    <row r="179" spans="1:19" ht="27.75" x14ac:dyDescent="0.4">
      <c r="A179" s="46" t="s">
        <v>6</v>
      </c>
      <c r="B179" s="85">
        <v>801000</v>
      </c>
      <c r="C179" s="30" t="s">
        <v>835</v>
      </c>
      <c r="D179" s="44"/>
      <c r="E179" s="86">
        <v>1.42</v>
      </c>
      <c r="F179" s="86">
        <f t="shared" si="22"/>
        <v>79920</v>
      </c>
      <c r="G179" s="86">
        <f t="shared" si="23"/>
        <v>35224</v>
      </c>
      <c r="H179" s="86">
        <v>0.37</v>
      </c>
      <c r="I179" s="86">
        <f t="shared" si="27"/>
        <v>290850</v>
      </c>
      <c r="J179" s="86">
        <f t="shared" si="28"/>
        <v>118230</v>
      </c>
      <c r="K179" s="86">
        <v>1.05</v>
      </c>
      <c r="L179" s="87">
        <f t="shared" si="24"/>
        <v>153454</v>
      </c>
      <c r="M179" s="87">
        <f t="shared" si="25"/>
        <v>370770</v>
      </c>
      <c r="N179" s="87">
        <f t="shared" si="26"/>
        <v>263352.2</v>
      </c>
      <c r="O179" s="86">
        <v>0</v>
      </c>
      <c r="P179" s="86">
        <f t="shared" si="29"/>
        <v>77700</v>
      </c>
      <c r="Q179" s="86">
        <f t="shared" si="30"/>
        <v>273000</v>
      </c>
      <c r="R179" s="86">
        <f t="shared" si="31"/>
        <v>350700</v>
      </c>
      <c r="S179" s="86">
        <f t="shared" si="32"/>
        <v>243282.2</v>
      </c>
    </row>
    <row r="180" spans="1:19" ht="27.75" x14ac:dyDescent="0.4">
      <c r="A180" s="46" t="s">
        <v>6</v>
      </c>
      <c r="B180" s="85">
        <v>801001</v>
      </c>
      <c r="C180" s="30" t="s">
        <v>836</v>
      </c>
      <c r="D180" s="44"/>
      <c r="E180" s="86">
        <v>1.42</v>
      </c>
      <c r="F180" s="86">
        <f t="shared" si="22"/>
        <v>79920</v>
      </c>
      <c r="G180" s="86">
        <f t="shared" si="23"/>
        <v>35224</v>
      </c>
      <c r="H180" s="86">
        <v>0.37</v>
      </c>
      <c r="I180" s="86">
        <f t="shared" si="27"/>
        <v>290850</v>
      </c>
      <c r="J180" s="86">
        <f t="shared" si="28"/>
        <v>118230</v>
      </c>
      <c r="K180" s="86">
        <v>1.05</v>
      </c>
      <c r="L180" s="87">
        <f t="shared" si="24"/>
        <v>153454</v>
      </c>
      <c r="M180" s="87">
        <f t="shared" si="25"/>
        <v>370770</v>
      </c>
      <c r="N180" s="87">
        <f t="shared" si="26"/>
        <v>263352.2</v>
      </c>
      <c r="O180" s="86">
        <v>0</v>
      </c>
      <c r="P180" s="86">
        <f t="shared" si="29"/>
        <v>77700</v>
      </c>
      <c r="Q180" s="86">
        <f t="shared" si="30"/>
        <v>273000</v>
      </c>
      <c r="R180" s="86">
        <f t="shared" si="31"/>
        <v>350700</v>
      </c>
      <c r="S180" s="86">
        <f t="shared" si="32"/>
        <v>243282.2</v>
      </c>
    </row>
    <row r="181" spans="1:19" ht="27.75" x14ac:dyDescent="0.4">
      <c r="A181" s="46" t="s">
        <v>4</v>
      </c>
      <c r="B181" s="85">
        <v>801005</v>
      </c>
      <c r="C181" s="30" t="s">
        <v>837</v>
      </c>
      <c r="D181" s="44"/>
      <c r="E181" s="86">
        <v>1.47</v>
      </c>
      <c r="F181" s="86">
        <f t="shared" si="22"/>
        <v>140400</v>
      </c>
      <c r="G181" s="86">
        <f t="shared" si="23"/>
        <v>61880</v>
      </c>
      <c r="H181" s="86">
        <v>0.65</v>
      </c>
      <c r="I181" s="86">
        <f t="shared" si="27"/>
        <v>227140</v>
      </c>
      <c r="J181" s="86">
        <f t="shared" si="28"/>
        <v>92332</v>
      </c>
      <c r="K181" s="86">
        <v>0.82</v>
      </c>
      <c r="L181" s="87">
        <f t="shared" si="24"/>
        <v>154212</v>
      </c>
      <c r="M181" s="87">
        <f t="shared" si="25"/>
        <v>367540</v>
      </c>
      <c r="N181" s="87">
        <f t="shared" si="26"/>
        <v>259591.6</v>
      </c>
      <c r="O181" s="86">
        <v>0</v>
      </c>
      <c r="P181" s="86">
        <f t="shared" si="29"/>
        <v>136500</v>
      </c>
      <c r="Q181" s="86">
        <f t="shared" si="30"/>
        <v>213200</v>
      </c>
      <c r="R181" s="86">
        <f t="shared" si="31"/>
        <v>349700</v>
      </c>
      <c r="S181" s="86">
        <f t="shared" si="32"/>
        <v>241751.6</v>
      </c>
    </row>
    <row r="182" spans="1:19" ht="17.25" x14ac:dyDescent="0.4">
      <c r="A182" s="46" t="s">
        <v>4</v>
      </c>
      <c r="B182" s="85">
        <v>801010</v>
      </c>
      <c r="C182" s="30" t="s">
        <v>838</v>
      </c>
      <c r="D182" s="44"/>
      <c r="E182" s="86">
        <v>0.87000000000000011</v>
      </c>
      <c r="F182" s="86">
        <f t="shared" si="22"/>
        <v>71280</v>
      </c>
      <c r="G182" s="86">
        <f t="shared" si="23"/>
        <v>31416</v>
      </c>
      <c r="H182" s="86">
        <v>0.33</v>
      </c>
      <c r="I182" s="86">
        <f t="shared" si="27"/>
        <v>149580</v>
      </c>
      <c r="J182" s="86">
        <f t="shared" si="28"/>
        <v>60804.000000000007</v>
      </c>
      <c r="K182" s="86">
        <v>0.54</v>
      </c>
      <c r="L182" s="87">
        <f t="shared" si="24"/>
        <v>92220</v>
      </c>
      <c r="M182" s="87">
        <f t="shared" si="25"/>
        <v>220860</v>
      </c>
      <c r="N182" s="87">
        <f t="shared" si="26"/>
        <v>156306</v>
      </c>
      <c r="O182" s="86">
        <v>0</v>
      </c>
      <c r="P182" s="86">
        <f t="shared" si="29"/>
        <v>69300</v>
      </c>
      <c r="Q182" s="86">
        <f t="shared" si="30"/>
        <v>140400</v>
      </c>
      <c r="R182" s="86">
        <f t="shared" si="31"/>
        <v>209700</v>
      </c>
      <c r="S182" s="86">
        <f t="shared" si="32"/>
        <v>145146</v>
      </c>
    </row>
    <row r="183" spans="1:19" ht="17.25" x14ac:dyDescent="0.4">
      <c r="A183" s="46" t="s">
        <v>4</v>
      </c>
      <c r="B183" s="85">
        <v>801015</v>
      </c>
      <c r="C183" s="30" t="s">
        <v>839</v>
      </c>
      <c r="D183" s="44"/>
      <c r="E183" s="86">
        <v>0.45</v>
      </c>
      <c r="F183" s="86">
        <f t="shared" si="22"/>
        <v>54000</v>
      </c>
      <c r="G183" s="86">
        <f t="shared" si="23"/>
        <v>23800</v>
      </c>
      <c r="H183" s="86">
        <v>0.25</v>
      </c>
      <c r="I183" s="86">
        <f t="shared" si="27"/>
        <v>55400</v>
      </c>
      <c r="J183" s="86">
        <f t="shared" si="28"/>
        <v>22520</v>
      </c>
      <c r="K183" s="86">
        <v>0.2</v>
      </c>
      <c r="L183" s="87">
        <f t="shared" si="24"/>
        <v>46320</v>
      </c>
      <c r="M183" s="87">
        <f t="shared" si="25"/>
        <v>109400</v>
      </c>
      <c r="N183" s="87">
        <f t="shared" si="26"/>
        <v>76976</v>
      </c>
      <c r="O183" s="86">
        <v>0</v>
      </c>
      <c r="P183" s="86">
        <f t="shared" si="29"/>
        <v>52500</v>
      </c>
      <c r="Q183" s="86">
        <f t="shared" si="30"/>
        <v>52000</v>
      </c>
      <c r="R183" s="86">
        <f t="shared" si="31"/>
        <v>104500</v>
      </c>
      <c r="S183" s="86">
        <f t="shared" si="32"/>
        <v>72076</v>
      </c>
    </row>
    <row r="184" spans="1:19" ht="17.25" x14ac:dyDescent="0.4">
      <c r="A184" s="46" t="s">
        <v>4</v>
      </c>
      <c r="B184" s="85">
        <v>801016</v>
      </c>
      <c r="C184" s="30" t="s">
        <v>840</v>
      </c>
      <c r="D184" s="44"/>
      <c r="E184" s="86">
        <v>0.45</v>
      </c>
      <c r="F184" s="86">
        <f t="shared" si="22"/>
        <v>54000</v>
      </c>
      <c r="G184" s="86">
        <f t="shared" si="23"/>
        <v>23800</v>
      </c>
      <c r="H184" s="86">
        <v>0.25</v>
      </c>
      <c r="I184" s="86">
        <f t="shared" si="27"/>
        <v>55400</v>
      </c>
      <c r="J184" s="86">
        <f t="shared" si="28"/>
        <v>22520</v>
      </c>
      <c r="K184" s="86">
        <v>0.2</v>
      </c>
      <c r="L184" s="87">
        <f t="shared" si="24"/>
        <v>46320</v>
      </c>
      <c r="M184" s="87">
        <f t="shared" si="25"/>
        <v>109400</v>
      </c>
      <c r="N184" s="87">
        <f t="shared" si="26"/>
        <v>76976</v>
      </c>
      <c r="O184" s="86">
        <v>0</v>
      </c>
      <c r="P184" s="86">
        <f t="shared" si="29"/>
        <v>52500</v>
      </c>
      <c r="Q184" s="86">
        <f t="shared" si="30"/>
        <v>52000</v>
      </c>
      <c r="R184" s="86">
        <f t="shared" si="31"/>
        <v>104500</v>
      </c>
      <c r="S184" s="86">
        <f t="shared" si="32"/>
        <v>72076</v>
      </c>
    </row>
    <row r="185" spans="1:19" ht="27.75" x14ac:dyDescent="0.4">
      <c r="A185" s="46" t="s">
        <v>4</v>
      </c>
      <c r="B185" s="85">
        <v>801020</v>
      </c>
      <c r="C185" s="30" t="s">
        <v>841</v>
      </c>
      <c r="D185" s="44"/>
      <c r="E185" s="86">
        <v>0.4</v>
      </c>
      <c r="F185" s="86">
        <f t="shared" si="22"/>
        <v>17280</v>
      </c>
      <c r="G185" s="86">
        <f t="shared" si="23"/>
        <v>7616</v>
      </c>
      <c r="H185" s="86">
        <v>0.08</v>
      </c>
      <c r="I185" s="86">
        <f t="shared" si="27"/>
        <v>88640</v>
      </c>
      <c r="J185" s="86">
        <f t="shared" si="28"/>
        <v>36032</v>
      </c>
      <c r="K185" s="86">
        <v>0.32</v>
      </c>
      <c r="L185" s="87">
        <f t="shared" si="24"/>
        <v>43648</v>
      </c>
      <c r="M185" s="87">
        <f t="shared" si="25"/>
        <v>105920</v>
      </c>
      <c r="N185" s="87">
        <f t="shared" si="26"/>
        <v>75366.399999999994</v>
      </c>
      <c r="O185" s="86">
        <v>0</v>
      </c>
      <c r="P185" s="86">
        <f t="shared" si="29"/>
        <v>16800</v>
      </c>
      <c r="Q185" s="86">
        <f t="shared" si="30"/>
        <v>83200</v>
      </c>
      <c r="R185" s="86">
        <f t="shared" si="31"/>
        <v>100000</v>
      </c>
      <c r="S185" s="86">
        <f t="shared" si="32"/>
        <v>69446.399999999994</v>
      </c>
    </row>
    <row r="186" spans="1:19" ht="27.75" x14ac:dyDescent="0.4">
      <c r="A186" s="46" t="s">
        <v>4</v>
      </c>
      <c r="B186" s="85">
        <v>801025</v>
      </c>
      <c r="C186" s="30" t="s">
        <v>842</v>
      </c>
      <c r="D186" s="44"/>
      <c r="E186" s="86">
        <v>0.92999999999999994</v>
      </c>
      <c r="F186" s="86">
        <f t="shared" si="22"/>
        <v>51840</v>
      </c>
      <c r="G186" s="86">
        <f t="shared" si="23"/>
        <v>22848</v>
      </c>
      <c r="H186" s="86">
        <v>0.24</v>
      </c>
      <c r="I186" s="86">
        <f t="shared" si="27"/>
        <v>191129.99999999997</v>
      </c>
      <c r="J186" s="86">
        <f t="shared" si="28"/>
        <v>77694</v>
      </c>
      <c r="K186" s="86">
        <v>0.69</v>
      </c>
      <c r="L186" s="87">
        <f t="shared" si="24"/>
        <v>100542</v>
      </c>
      <c r="M186" s="87">
        <f t="shared" si="25"/>
        <v>242969.99999999997</v>
      </c>
      <c r="N186" s="87">
        <f t="shared" si="26"/>
        <v>172590.59999999998</v>
      </c>
      <c r="O186" s="86">
        <v>0</v>
      </c>
      <c r="P186" s="86">
        <f t="shared" si="29"/>
        <v>50400</v>
      </c>
      <c r="Q186" s="86">
        <f t="shared" si="30"/>
        <v>179400</v>
      </c>
      <c r="R186" s="86">
        <f t="shared" si="31"/>
        <v>229800</v>
      </c>
      <c r="S186" s="86">
        <f t="shared" si="32"/>
        <v>159420.6</v>
      </c>
    </row>
    <row r="187" spans="1:19" ht="17.25" x14ac:dyDescent="0.4">
      <c r="A187" s="46" t="s">
        <v>4</v>
      </c>
      <c r="B187" s="85">
        <v>801026</v>
      </c>
      <c r="C187" s="30" t="s">
        <v>843</v>
      </c>
      <c r="D187" s="44"/>
      <c r="E187" s="86">
        <v>0.92999999999999994</v>
      </c>
      <c r="F187" s="86">
        <f t="shared" si="22"/>
        <v>51840</v>
      </c>
      <c r="G187" s="86">
        <f t="shared" si="23"/>
        <v>22848</v>
      </c>
      <c r="H187" s="86">
        <v>0.24</v>
      </c>
      <c r="I187" s="86">
        <f t="shared" si="27"/>
        <v>191129.99999999997</v>
      </c>
      <c r="J187" s="86">
        <f t="shared" si="28"/>
        <v>77694</v>
      </c>
      <c r="K187" s="86">
        <v>0.69</v>
      </c>
      <c r="L187" s="87">
        <f t="shared" si="24"/>
        <v>100542</v>
      </c>
      <c r="M187" s="87">
        <f t="shared" si="25"/>
        <v>242969.99999999997</v>
      </c>
      <c r="N187" s="87">
        <f t="shared" si="26"/>
        <v>172590.59999999998</v>
      </c>
      <c r="O187" s="86">
        <v>0</v>
      </c>
      <c r="P187" s="86">
        <f t="shared" si="29"/>
        <v>50400</v>
      </c>
      <c r="Q187" s="86">
        <f t="shared" si="30"/>
        <v>179400</v>
      </c>
      <c r="R187" s="86">
        <f t="shared" si="31"/>
        <v>229800</v>
      </c>
      <c r="S187" s="86">
        <f t="shared" si="32"/>
        <v>159420.6</v>
      </c>
    </row>
    <row r="188" spans="1:19" ht="27.75" x14ac:dyDescent="0.4">
      <c r="A188" s="46" t="s">
        <v>4</v>
      </c>
      <c r="B188" s="85">
        <v>801030</v>
      </c>
      <c r="C188" s="30" t="s">
        <v>844</v>
      </c>
      <c r="D188" s="44"/>
      <c r="E188" s="86">
        <v>0.19</v>
      </c>
      <c r="F188" s="86">
        <f t="shared" si="22"/>
        <v>6480</v>
      </c>
      <c r="G188" s="86">
        <f t="shared" si="23"/>
        <v>2856</v>
      </c>
      <c r="H188" s="86">
        <v>0.03</v>
      </c>
      <c r="I188" s="86">
        <f t="shared" si="27"/>
        <v>44320</v>
      </c>
      <c r="J188" s="86">
        <f t="shared" si="28"/>
        <v>18016</v>
      </c>
      <c r="K188" s="86">
        <v>0.16</v>
      </c>
      <c r="L188" s="87">
        <f t="shared" si="24"/>
        <v>20872</v>
      </c>
      <c r="M188" s="87">
        <f t="shared" si="25"/>
        <v>50800</v>
      </c>
      <c r="N188" s="87">
        <f t="shared" si="26"/>
        <v>36189.599999999999</v>
      </c>
      <c r="O188" s="86">
        <v>0</v>
      </c>
      <c r="P188" s="86">
        <f t="shared" si="29"/>
        <v>6300</v>
      </c>
      <c r="Q188" s="86">
        <f t="shared" si="30"/>
        <v>41600</v>
      </c>
      <c r="R188" s="86">
        <f t="shared" si="31"/>
        <v>47900</v>
      </c>
      <c r="S188" s="86">
        <f t="shared" si="32"/>
        <v>33289.599999999999</v>
      </c>
    </row>
    <row r="189" spans="1:19" ht="27.75" x14ac:dyDescent="0.4">
      <c r="A189" s="46" t="s">
        <v>4</v>
      </c>
      <c r="B189" s="85">
        <v>801040</v>
      </c>
      <c r="C189" s="30" t="s">
        <v>845</v>
      </c>
      <c r="D189" s="44"/>
      <c r="E189" s="86">
        <v>0.80999999999999994</v>
      </c>
      <c r="F189" s="86">
        <f t="shared" si="22"/>
        <v>45360</v>
      </c>
      <c r="G189" s="86">
        <f t="shared" si="23"/>
        <v>19992</v>
      </c>
      <c r="H189" s="86">
        <v>0.21</v>
      </c>
      <c r="I189" s="86">
        <f t="shared" si="27"/>
        <v>166200</v>
      </c>
      <c r="J189" s="86">
        <f t="shared" si="28"/>
        <v>67560</v>
      </c>
      <c r="K189" s="86">
        <v>0.6</v>
      </c>
      <c r="L189" s="87">
        <f t="shared" si="24"/>
        <v>87552</v>
      </c>
      <c r="M189" s="87">
        <f t="shared" si="25"/>
        <v>211560</v>
      </c>
      <c r="N189" s="87">
        <f t="shared" si="26"/>
        <v>150273.60000000001</v>
      </c>
      <c r="O189" s="86">
        <v>0</v>
      </c>
      <c r="P189" s="86">
        <f t="shared" si="29"/>
        <v>44100</v>
      </c>
      <c r="Q189" s="86">
        <f t="shared" si="30"/>
        <v>156000</v>
      </c>
      <c r="R189" s="86">
        <f t="shared" si="31"/>
        <v>200100</v>
      </c>
      <c r="S189" s="86">
        <f t="shared" si="32"/>
        <v>138813.6</v>
      </c>
    </row>
    <row r="190" spans="1:19" ht="17.25" x14ac:dyDescent="0.4">
      <c r="A190" s="46" t="s">
        <v>4</v>
      </c>
      <c r="B190" s="85">
        <v>801045</v>
      </c>
      <c r="C190" s="30" t="s">
        <v>846</v>
      </c>
      <c r="D190" s="44"/>
      <c r="E190" s="86">
        <v>1.4300000000000002</v>
      </c>
      <c r="F190" s="86">
        <f t="shared" si="22"/>
        <v>170640</v>
      </c>
      <c r="G190" s="86">
        <f t="shared" si="23"/>
        <v>75208</v>
      </c>
      <c r="H190" s="86">
        <v>0.79</v>
      </c>
      <c r="I190" s="86">
        <f t="shared" si="27"/>
        <v>177280</v>
      </c>
      <c r="J190" s="86">
        <f t="shared" si="28"/>
        <v>72064</v>
      </c>
      <c r="K190" s="86">
        <v>0.64</v>
      </c>
      <c r="L190" s="87">
        <f t="shared" si="24"/>
        <v>147272</v>
      </c>
      <c r="M190" s="87">
        <f t="shared" si="25"/>
        <v>347920</v>
      </c>
      <c r="N190" s="87">
        <f t="shared" si="26"/>
        <v>244829.6</v>
      </c>
      <c r="O190" s="86">
        <v>0</v>
      </c>
      <c r="P190" s="86">
        <f t="shared" si="29"/>
        <v>165900</v>
      </c>
      <c r="Q190" s="86">
        <f t="shared" si="30"/>
        <v>166400</v>
      </c>
      <c r="R190" s="86">
        <f t="shared" si="31"/>
        <v>332300</v>
      </c>
      <c r="S190" s="86">
        <f t="shared" si="32"/>
        <v>229209.60000000001</v>
      </c>
    </row>
    <row r="191" spans="1:19" ht="17.25" x14ac:dyDescent="0.4">
      <c r="A191" s="46" t="s">
        <v>4</v>
      </c>
      <c r="B191" s="85">
        <v>801050</v>
      </c>
      <c r="C191" s="30" t="s">
        <v>847</v>
      </c>
      <c r="D191" s="44"/>
      <c r="E191" s="86">
        <v>1.96</v>
      </c>
      <c r="F191" s="86">
        <f t="shared" si="22"/>
        <v>101520</v>
      </c>
      <c r="G191" s="86">
        <f t="shared" si="23"/>
        <v>44744</v>
      </c>
      <c r="H191" s="86">
        <v>0.47</v>
      </c>
      <c r="I191" s="86">
        <f t="shared" si="27"/>
        <v>412730</v>
      </c>
      <c r="J191" s="86">
        <f t="shared" si="28"/>
        <v>167774</v>
      </c>
      <c r="K191" s="86">
        <v>1.49</v>
      </c>
      <c r="L191" s="87">
        <f t="shared" si="24"/>
        <v>212518</v>
      </c>
      <c r="M191" s="87">
        <f t="shared" si="25"/>
        <v>514250</v>
      </c>
      <c r="N191" s="87">
        <f t="shared" si="26"/>
        <v>365487.4</v>
      </c>
      <c r="O191" s="86">
        <v>0</v>
      </c>
      <c r="P191" s="86">
        <f t="shared" si="29"/>
        <v>98700</v>
      </c>
      <c r="Q191" s="86">
        <f t="shared" si="30"/>
        <v>387400</v>
      </c>
      <c r="R191" s="86">
        <f t="shared" si="31"/>
        <v>486100</v>
      </c>
      <c r="S191" s="86">
        <f t="shared" si="32"/>
        <v>337337.4</v>
      </c>
    </row>
    <row r="192" spans="1:19" ht="17.25" x14ac:dyDescent="0.4">
      <c r="A192" s="46" t="s">
        <v>4</v>
      </c>
      <c r="B192" s="85">
        <v>801051</v>
      </c>
      <c r="C192" s="30" t="s">
        <v>848</v>
      </c>
      <c r="D192" s="44"/>
      <c r="E192" s="86">
        <v>1.96</v>
      </c>
      <c r="F192" s="86">
        <f t="shared" si="22"/>
        <v>101520</v>
      </c>
      <c r="G192" s="86">
        <f t="shared" si="23"/>
        <v>44744</v>
      </c>
      <c r="H192" s="86">
        <v>0.47</v>
      </c>
      <c r="I192" s="86">
        <f t="shared" si="27"/>
        <v>412730</v>
      </c>
      <c r="J192" s="86">
        <f t="shared" si="28"/>
        <v>167774</v>
      </c>
      <c r="K192" s="86">
        <v>1.49</v>
      </c>
      <c r="L192" s="87">
        <f t="shared" si="24"/>
        <v>212518</v>
      </c>
      <c r="M192" s="87">
        <f t="shared" si="25"/>
        <v>514250</v>
      </c>
      <c r="N192" s="87">
        <f t="shared" si="26"/>
        <v>365487.4</v>
      </c>
      <c r="O192" s="86">
        <v>0</v>
      </c>
      <c r="P192" s="86">
        <f t="shared" si="29"/>
        <v>98700</v>
      </c>
      <c r="Q192" s="86">
        <f t="shared" si="30"/>
        <v>387400</v>
      </c>
      <c r="R192" s="86">
        <f t="shared" si="31"/>
        <v>486100</v>
      </c>
      <c r="S192" s="86">
        <f t="shared" si="32"/>
        <v>337337.4</v>
      </c>
    </row>
    <row r="193" spans="1:19" ht="17.25" x14ac:dyDescent="0.4">
      <c r="A193" s="46" t="s">
        <v>4</v>
      </c>
      <c r="B193" s="85">
        <v>801055</v>
      </c>
      <c r="C193" s="30" t="s">
        <v>849</v>
      </c>
      <c r="D193" s="44"/>
      <c r="E193" s="86">
        <v>0.19</v>
      </c>
      <c r="F193" s="86">
        <f t="shared" si="22"/>
        <v>10800</v>
      </c>
      <c r="G193" s="86">
        <f t="shared" si="23"/>
        <v>4760</v>
      </c>
      <c r="H193" s="86">
        <v>0.05</v>
      </c>
      <c r="I193" s="86">
        <f t="shared" si="27"/>
        <v>38780.000000000007</v>
      </c>
      <c r="J193" s="86">
        <f t="shared" si="28"/>
        <v>15764.000000000002</v>
      </c>
      <c r="K193" s="86">
        <v>0.14000000000000001</v>
      </c>
      <c r="L193" s="87">
        <f t="shared" si="24"/>
        <v>20524</v>
      </c>
      <c r="M193" s="87">
        <f t="shared" si="25"/>
        <v>49580.000000000007</v>
      </c>
      <c r="N193" s="87">
        <f t="shared" si="26"/>
        <v>35213.200000000012</v>
      </c>
      <c r="O193" s="86">
        <v>0</v>
      </c>
      <c r="P193" s="86">
        <f t="shared" si="29"/>
        <v>10500</v>
      </c>
      <c r="Q193" s="86">
        <f t="shared" si="30"/>
        <v>36400</v>
      </c>
      <c r="R193" s="86">
        <f t="shared" si="31"/>
        <v>46900</v>
      </c>
      <c r="S193" s="86">
        <f t="shared" si="32"/>
        <v>32533.200000000001</v>
      </c>
    </row>
    <row r="194" spans="1:19" ht="17.25" x14ac:dyDescent="0.4">
      <c r="A194" s="46" t="s">
        <v>4</v>
      </c>
      <c r="B194" s="85">
        <v>801056</v>
      </c>
      <c r="C194" s="30" t="s">
        <v>850</v>
      </c>
      <c r="D194" s="44"/>
      <c r="E194" s="86">
        <v>0.19</v>
      </c>
      <c r="F194" s="86">
        <f t="shared" si="22"/>
        <v>10800</v>
      </c>
      <c r="G194" s="86">
        <f t="shared" si="23"/>
        <v>4760</v>
      </c>
      <c r="H194" s="86">
        <v>0.05</v>
      </c>
      <c r="I194" s="86">
        <f t="shared" si="27"/>
        <v>38780.000000000007</v>
      </c>
      <c r="J194" s="86">
        <f t="shared" si="28"/>
        <v>15764.000000000002</v>
      </c>
      <c r="K194" s="86">
        <v>0.14000000000000001</v>
      </c>
      <c r="L194" s="87">
        <f t="shared" si="24"/>
        <v>20524</v>
      </c>
      <c r="M194" s="87">
        <f t="shared" si="25"/>
        <v>49580.000000000007</v>
      </c>
      <c r="N194" s="87">
        <f t="shared" si="26"/>
        <v>35213.200000000012</v>
      </c>
      <c r="O194" s="86">
        <v>0</v>
      </c>
      <c r="P194" s="86">
        <f t="shared" si="29"/>
        <v>10500</v>
      </c>
      <c r="Q194" s="86">
        <f t="shared" si="30"/>
        <v>36400</v>
      </c>
      <c r="R194" s="86">
        <f t="shared" si="31"/>
        <v>46900</v>
      </c>
      <c r="S194" s="86">
        <f t="shared" si="32"/>
        <v>32533.200000000001</v>
      </c>
    </row>
    <row r="195" spans="1:19" ht="17.25" x14ac:dyDescent="0.4">
      <c r="A195" s="46" t="s">
        <v>4</v>
      </c>
      <c r="B195" s="85">
        <v>801060</v>
      </c>
      <c r="C195" s="30" t="s">
        <v>851</v>
      </c>
      <c r="D195" s="44"/>
      <c r="E195" s="86">
        <v>0.56999999999999995</v>
      </c>
      <c r="F195" s="86">
        <f t="shared" ref="F195:F258" si="33">H195*216000</f>
        <v>32400</v>
      </c>
      <c r="G195" s="86">
        <f t="shared" ref="G195:G258" si="34">H195*95200</f>
        <v>14280</v>
      </c>
      <c r="H195" s="86">
        <v>0.15</v>
      </c>
      <c r="I195" s="86">
        <f t="shared" si="27"/>
        <v>116340</v>
      </c>
      <c r="J195" s="86">
        <f t="shared" si="28"/>
        <v>47292</v>
      </c>
      <c r="K195" s="86">
        <v>0.42</v>
      </c>
      <c r="L195" s="87">
        <f t="shared" ref="L195:L258" si="35">J195+G195</f>
        <v>61572</v>
      </c>
      <c r="M195" s="87">
        <f t="shared" ref="M195:M258" si="36">I195+F195</f>
        <v>148740</v>
      </c>
      <c r="N195" s="87">
        <f t="shared" ref="N195:N258" si="37">M195-(L195*70%)</f>
        <v>105639.6</v>
      </c>
      <c r="O195" s="86">
        <v>0</v>
      </c>
      <c r="P195" s="86">
        <f t="shared" si="29"/>
        <v>31500</v>
      </c>
      <c r="Q195" s="86">
        <f t="shared" si="30"/>
        <v>109200</v>
      </c>
      <c r="R195" s="86">
        <f t="shared" si="31"/>
        <v>140700</v>
      </c>
      <c r="S195" s="86">
        <f t="shared" si="32"/>
        <v>97599.6</v>
      </c>
    </row>
    <row r="196" spans="1:19" ht="17.25" x14ac:dyDescent="0.4">
      <c r="A196" s="46" t="s">
        <v>4</v>
      </c>
      <c r="B196" s="85">
        <v>801065</v>
      </c>
      <c r="C196" s="30" t="s">
        <v>852</v>
      </c>
      <c r="D196" s="44"/>
      <c r="E196" s="86">
        <v>0.6</v>
      </c>
      <c r="F196" s="86">
        <f t="shared" si="33"/>
        <v>34560</v>
      </c>
      <c r="G196" s="86">
        <f t="shared" si="34"/>
        <v>15232</v>
      </c>
      <c r="H196" s="86">
        <v>0.16</v>
      </c>
      <c r="I196" s="86">
        <f t="shared" ref="I196:I259" si="38">K196*277000</f>
        <v>121880</v>
      </c>
      <c r="J196" s="86">
        <f t="shared" ref="J196:J259" si="39">112600*K196</f>
        <v>49544</v>
      </c>
      <c r="K196" s="86">
        <v>0.44</v>
      </c>
      <c r="L196" s="87">
        <f t="shared" si="35"/>
        <v>64776</v>
      </c>
      <c r="M196" s="87">
        <f t="shared" si="36"/>
        <v>156440</v>
      </c>
      <c r="N196" s="87">
        <f t="shared" si="37"/>
        <v>111096.8</v>
      </c>
      <c r="O196" s="86">
        <v>0</v>
      </c>
      <c r="P196" s="86">
        <f t="shared" ref="P196:P259" si="40">H196*210000</f>
        <v>33600</v>
      </c>
      <c r="Q196" s="86">
        <f t="shared" ref="Q196:Q259" si="41">K196*260000</f>
        <v>114400</v>
      </c>
      <c r="R196" s="86">
        <f t="shared" ref="R196:R259" si="42">P196+Q196</f>
        <v>148000</v>
      </c>
      <c r="S196" s="86">
        <f t="shared" ref="S196:S259" si="43">R196-(L196*70%)</f>
        <v>102656.8</v>
      </c>
    </row>
    <row r="197" spans="1:19" ht="17.25" x14ac:dyDescent="0.4">
      <c r="A197" s="46" t="s">
        <v>4</v>
      </c>
      <c r="B197" s="85">
        <v>801070</v>
      </c>
      <c r="C197" s="30" t="s">
        <v>853</v>
      </c>
      <c r="D197" s="44"/>
      <c r="E197" s="86">
        <v>0.28000000000000003</v>
      </c>
      <c r="F197" s="86">
        <f t="shared" si="33"/>
        <v>12960</v>
      </c>
      <c r="G197" s="86">
        <f t="shared" si="34"/>
        <v>5712</v>
      </c>
      <c r="H197" s="86">
        <v>0.06</v>
      </c>
      <c r="I197" s="86">
        <f t="shared" si="38"/>
        <v>60940</v>
      </c>
      <c r="J197" s="86">
        <f t="shared" si="39"/>
        <v>24772</v>
      </c>
      <c r="K197" s="86">
        <v>0.22</v>
      </c>
      <c r="L197" s="87">
        <f t="shared" si="35"/>
        <v>30484</v>
      </c>
      <c r="M197" s="87">
        <f t="shared" si="36"/>
        <v>73900</v>
      </c>
      <c r="N197" s="87">
        <f t="shared" si="37"/>
        <v>52561.2</v>
      </c>
      <c r="O197" s="86">
        <v>0</v>
      </c>
      <c r="P197" s="86">
        <f t="shared" si="40"/>
        <v>12600</v>
      </c>
      <c r="Q197" s="86">
        <f t="shared" si="41"/>
        <v>57200</v>
      </c>
      <c r="R197" s="86">
        <f t="shared" si="42"/>
        <v>69800</v>
      </c>
      <c r="S197" s="86">
        <f t="shared" si="43"/>
        <v>48461.2</v>
      </c>
    </row>
    <row r="198" spans="1:19" ht="17.25" x14ac:dyDescent="0.4">
      <c r="A198" s="46" t="s">
        <v>4</v>
      </c>
      <c r="B198" s="85">
        <v>801075</v>
      </c>
      <c r="C198" s="30" t="s">
        <v>854</v>
      </c>
      <c r="D198" s="44"/>
      <c r="E198" s="86">
        <v>2.1800000000000002</v>
      </c>
      <c r="F198" s="86">
        <f t="shared" si="33"/>
        <v>82080</v>
      </c>
      <c r="G198" s="86">
        <f t="shared" si="34"/>
        <v>36176</v>
      </c>
      <c r="H198" s="86">
        <v>0.38</v>
      </c>
      <c r="I198" s="86">
        <f t="shared" si="38"/>
        <v>498600</v>
      </c>
      <c r="J198" s="86">
        <f t="shared" si="39"/>
        <v>202680</v>
      </c>
      <c r="K198" s="86">
        <v>1.8</v>
      </c>
      <c r="L198" s="87">
        <f t="shared" si="35"/>
        <v>238856</v>
      </c>
      <c r="M198" s="87">
        <f t="shared" si="36"/>
        <v>580680</v>
      </c>
      <c r="N198" s="87">
        <f t="shared" si="37"/>
        <v>413480.80000000005</v>
      </c>
      <c r="O198" s="86">
        <v>0</v>
      </c>
      <c r="P198" s="86">
        <f t="shared" si="40"/>
        <v>79800</v>
      </c>
      <c r="Q198" s="86">
        <f t="shared" si="41"/>
        <v>468000</v>
      </c>
      <c r="R198" s="86">
        <f t="shared" si="42"/>
        <v>547800</v>
      </c>
      <c r="S198" s="86">
        <f t="shared" si="43"/>
        <v>380600.80000000005</v>
      </c>
    </row>
    <row r="199" spans="1:19" ht="27.75" x14ac:dyDescent="0.4">
      <c r="A199" s="46" t="s">
        <v>4</v>
      </c>
      <c r="B199" s="85">
        <v>801080</v>
      </c>
      <c r="C199" s="30" t="s">
        <v>855</v>
      </c>
      <c r="D199" s="44"/>
      <c r="E199" s="86">
        <v>1.28</v>
      </c>
      <c r="F199" s="86">
        <f t="shared" si="33"/>
        <v>105840</v>
      </c>
      <c r="G199" s="86">
        <f t="shared" si="34"/>
        <v>46648</v>
      </c>
      <c r="H199" s="86">
        <v>0.49</v>
      </c>
      <c r="I199" s="86">
        <f t="shared" si="38"/>
        <v>218830</v>
      </c>
      <c r="J199" s="86">
        <f t="shared" si="39"/>
        <v>88954</v>
      </c>
      <c r="K199" s="86">
        <v>0.79</v>
      </c>
      <c r="L199" s="87">
        <f t="shared" si="35"/>
        <v>135602</v>
      </c>
      <c r="M199" s="87">
        <f t="shared" si="36"/>
        <v>324670</v>
      </c>
      <c r="N199" s="87">
        <f t="shared" si="37"/>
        <v>229748.6</v>
      </c>
      <c r="O199" s="86">
        <v>0</v>
      </c>
      <c r="P199" s="86">
        <f t="shared" si="40"/>
        <v>102900</v>
      </c>
      <c r="Q199" s="86">
        <f t="shared" si="41"/>
        <v>205400</v>
      </c>
      <c r="R199" s="86">
        <f t="shared" si="42"/>
        <v>308300</v>
      </c>
      <c r="S199" s="86">
        <f t="shared" si="43"/>
        <v>213378.6</v>
      </c>
    </row>
    <row r="200" spans="1:19" ht="54.75" x14ac:dyDescent="0.4">
      <c r="A200" s="46" t="s">
        <v>4</v>
      </c>
      <c r="B200" s="85">
        <v>801082</v>
      </c>
      <c r="C200" s="30" t="s">
        <v>856</v>
      </c>
      <c r="D200" s="44"/>
      <c r="E200" s="86">
        <v>2.5</v>
      </c>
      <c r="F200" s="86">
        <f t="shared" si="33"/>
        <v>216000</v>
      </c>
      <c r="G200" s="86">
        <f t="shared" si="34"/>
        <v>95200</v>
      </c>
      <c r="H200" s="86">
        <v>1</v>
      </c>
      <c r="I200" s="86">
        <f t="shared" si="38"/>
        <v>415500</v>
      </c>
      <c r="J200" s="86">
        <f t="shared" si="39"/>
        <v>168900</v>
      </c>
      <c r="K200" s="86">
        <v>1.5</v>
      </c>
      <c r="L200" s="87">
        <f t="shared" si="35"/>
        <v>264100</v>
      </c>
      <c r="M200" s="87">
        <f t="shared" si="36"/>
        <v>631500</v>
      </c>
      <c r="N200" s="87">
        <f t="shared" si="37"/>
        <v>446630</v>
      </c>
      <c r="O200" s="86">
        <v>0</v>
      </c>
      <c r="P200" s="86">
        <f t="shared" si="40"/>
        <v>210000</v>
      </c>
      <c r="Q200" s="86">
        <f t="shared" si="41"/>
        <v>390000</v>
      </c>
      <c r="R200" s="86">
        <f t="shared" si="42"/>
        <v>600000</v>
      </c>
      <c r="S200" s="86">
        <f t="shared" si="43"/>
        <v>415130</v>
      </c>
    </row>
    <row r="201" spans="1:19" ht="27.75" x14ac:dyDescent="0.4">
      <c r="A201" s="46" t="s">
        <v>4</v>
      </c>
      <c r="B201" s="85">
        <v>801085</v>
      </c>
      <c r="C201" s="30" t="s">
        <v>857</v>
      </c>
      <c r="D201" s="44"/>
      <c r="E201" s="86">
        <v>0.28000000000000003</v>
      </c>
      <c r="F201" s="86">
        <f t="shared" si="33"/>
        <v>12960</v>
      </c>
      <c r="G201" s="86">
        <f t="shared" si="34"/>
        <v>5712</v>
      </c>
      <c r="H201" s="86">
        <v>0.06</v>
      </c>
      <c r="I201" s="86">
        <f t="shared" si="38"/>
        <v>60940</v>
      </c>
      <c r="J201" s="86">
        <f t="shared" si="39"/>
        <v>24772</v>
      </c>
      <c r="K201" s="86">
        <v>0.22</v>
      </c>
      <c r="L201" s="87">
        <f t="shared" si="35"/>
        <v>30484</v>
      </c>
      <c r="M201" s="87">
        <f t="shared" si="36"/>
        <v>73900</v>
      </c>
      <c r="N201" s="87">
        <f t="shared" si="37"/>
        <v>52561.2</v>
      </c>
      <c r="O201" s="86">
        <v>0</v>
      </c>
      <c r="P201" s="86">
        <f t="shared" si="40"/>
        <v>12600</v>
      </c>
      <c r="Q201" s="86">
        <f t="shared" si="41"/>
        <v>57200</v>
      </c>
      <c r="R201" s="86">
        <f t="shared" si="42"/>
        <v>69800</v>
      </c>
      <c r="S201" s="86">
        <f t="shared" si="43"/>
        <v>48461.2</v>
      </c>
    </row>
    <row r="202" spans="1:19" ht="27.75" x14ac:dyDescent="0.4">
      <c r="A202" s="46" t="s">
        <v>4</v>
      </c>
      <c r="B202" s="85">
        <v>801090</v>
      </c>
      <c r="C202" s="30" t="s">
        <v>858</v>
      </c>
      <c r="D202" s="44"/>
      <c r="E202" s="86">
        <v>0.23</v>
      </c>
      <c r="F202" s="86">
        <f t="shared" si="33"/>
        <v>12960</v>
      </c>
      <c r="G202" s="86">
        <f t="shared" si="34"/>
        <v>5712</v>
      </c>
      <c r="H202" s="86">
        <v>0.06</v>
      </c>
      <c r="I202" s="86">
        <f t="shared" si="38"/>
        <v>47090</v>
      </c>
      <c r="J202" s="86">
        <f t="shared" si="39"/>
        <v>19142</v>
      </c>
      <c r="K202" s="86">
        <v>0.17</v>
      </c>
      <c r="L202" s="87">
        <f t="shared" si="35"/>
        <v>24854</v>
      </c>
      <c r="M202" s="87">
        <f t="shared" si="36"/>
        <v>60050</v>
      </c>
      <c r="N202" s="87">
        <f t="shared" si="37"/>
        <v>42652.2</v>
      </c>
      <c r="O202" s="86">
        <v>0</v>
      </c>
      <c r="P202" s="86">
        <f t="shared" si="40"/>
        <v>12600</v>
      </c>
      <c r="Q202" s="86">
        <f t="shared" si="41"/>
        <v>44200</v>
      </c>
      <c r="R202" s="86">
        <f t="shared" si="42"/>
        <v>56800</v>
      </c>
      <c r="S202" s="86">
        <f t="shared" si="43"/>
        <v>39402.199999999997</v>
      </c>
    </row>
    <row r="203" spans="1:19" ht="27.75" x14ac:dyDescent="0.4">
      <c r="A203" s="46" t="s">
        <v>4</v>
      </c>
      <c r="B203" s="85">
        <v>801095</v>
      </c>
      <c r="C203" s="30" t="s">
        <v>859</v>
      </c>
      <c r="D203" s="44"/>
      <c r="E203" s="86">
        <v>0.15</v>
      </c>
      <c r="F203" s="86">
        <f t="shared" si="33"/>
        <v>8640</v>
      </c>
      <c r="G203" s="86">
        <f t="shared" si="34"/>
        <v>3808</v>
      </c>
      <c r="H203" s="86">
        <v>0.04</v>
      </c>
      <c r="I203" s="86">
        <f t="shared" si="38"/>
        <v>30470</v>
      </c>
      <c r="J203" s="86">
        <f t="shared" si="39"/>
        <v>12386</v>
      </c>
      <c r="K203" s="86">
        <v>0.11</v>
      </c>
      <c r="L203" s="87">
        <f t="shared" si="35"/>
        <v>16194</v>
      </c>
      <c r="M203" s="87">
        <f t="shared" si="36"/>
        <v>39110</v>
      </c>
      <c r="N203" s="87">
        <f t="shared" si="37"/>
        <v>27774.2</v>
      </c>
      <c r="O203" s="86">
        <v>0</v>
      </c>
      <c r="P203" s="86">
        <f t="shared" si="40"/>
        <v>8400</v>
      </c>
      <c r="Q203" s="86">
        <f t="shared" si="41"/>
        <v>28600</v>
      </c>
      <c r="R203" s="86">
        <f t="shared" si="42"/>
        <v>37000</v>
      </c>
      <c r="S203" s="86">
        <f t="shared" si="43"/>
        <v>25664.2</v>
      </c>
    </row>
    <row r="204" spans="1:19" ht="27.75" x14ac:dyDescent="0.4">
      <c r="A204" s="46" t="s">
        <v>4</v>
      </c>
      <c r="B204" s="85">
        <v>801100</v>
      </c>
      <c r="C204" s="30" t="s">
        <v>860</v>
      </c>
      <c r="D204" s="44"/>
      <c r="E204" s="86">
        <v>0.35</v>
      </c>
      <c r="F204" s="86">
        <f t="shared" si="33"/>
        <v>19440</v>
      </c>
      <c r="G204" s="86">
        <f t="shared" si="34"/>
        <v>8568</v>
      </c>
      <c r="H204" s="86">
        <v>0.09</v>
      </c>
      <c r="I204" s="86">
        <f t="shared" si="38"/>
        <v>72020</v>
      </c>
      <c r="J204" s="86">
        <f t="shared" si="39"/>
        <v>29276</v>
      </c>
      <c r="K204" s="86">
        <v>0.26</v>
      </c>
      <c r="L204" s="87">
        <f t="shared" si="35"/>
        <v>37844</v>
      </c>
      <c r="M204" s="87">
        <f t="shared" si="36"/>
        <v>91460</v>
      </c>
      <c r="N204" s="87">
        <f t="shared" si="37"/>
        <v>64969.2</v>
      </c>
      <c r="O204" s="86">
        <v>0</v>
      </c>
      <c r="P204" s="86">
        <f t="shared" si="40"/>
        <v>18900</v>
      </c>
      <c r="Q204" s="86">
        <f t="shared" si="41"/>
        <v>67600</v>
      </c>
      <c r="R204" s="86">
        <f t="shared" si="42"/>
        <v>86500</v>
      </c>
      <c r="S204" s="86">
        <f t="shared" si="43"/>
        <v>60009.2</v>
      </c>
    </row>
    <row r="205" spans="1:19" ht="17.25" x14ac:dyDescent="0.4">
      <c r="A205" s="46" t="s">
        <v>4</v>
      </c>
      <c r="B205" s="85">
        <v>801105</v>
      </c>
      <c r="C205" s="30" t="s">
        <v>861</v>
      </c>
      <c r="D205" s="44"/>
      <c r="E205" s="86">
        <v>0.22000000000000003</v>
      </c>
      <c r="F205" s="86">
        <f t="shared" si="33"/>
        <v>10800</v>
      </c>
      <c r="G205" s="86">
        <f t="shared" si="34"/>
        <v>4760</v>
      </c>
      <c r="H205" s="86">
        <v>0.05</v>
      </c>
      <c r="I205" s="86">
        <f t="shared" si="38"/>
        <v>47090</v>
      </c>
      <c r="J205" s="86">
        <f t="shared" si="39"/>
        <v>19142</v>
      </c>
      <c r="K205" s="86">
        <v>0.17</v>
      </c>
      <c r="L205" s="87">
        <f t="shared" si="35"/>
        <v>23902</v>
      </c>
      <c r="M205" s="87">
        <f t="shared" si="36"/>
        <v>57890</v>
      </c>
      <c r="N205" s="87">
        <f t="shared" si="37"/>
        <v>41158.600000000006</v>
      </c>
      <c r="O205" s="86">
        <v>0</v>
      </c>
      <c r="P205" s="86">
        <f t="shared" si="40"/>
        <v>10500</v>
      </c>
      <c r="Q205" s="86">
        <f t="shared" si="41"/>
        <v>44200</v>
      </c>
      <c r="R205" s="86">
        <f t="shared" si="42"/>
        <v>54700</v>
      </c>
      <c r="S205" s="86">
        <f t="shared" si="43"/>
        <v>37968.600000000006</v>
      </c>
    </row>
    <row r="206" spans="1:19" ht="27.75" x14ac:dyDescent="0.4">
      <c r="A206" s="46" t="s">
        <v>4</v>
      </c>
      <c r="B206" s="85">
        <v>801110</v>
      </c>
      <c r="C206" s="30" t="s">
        <v>862</v>
      </c>
      <c r="D206" s="44"/>
      <c r="E206" s="86">
        <v>0.25</v>
      </c>
      <c r="F206" s="86">
        <f t="shared" si="33"/>
        <v>10800</v>
      </c>
      <c r="G206" s="86">
        <f t="shared" si="34"/>
        <v>4760</v>
      </c>
      <c r="H206" s="86">
        <v>0.05</v>
      </c>
      <c r="I206" s="86">
        <f t="shared" si="38"/>
        <v>55400</v>
      </c>
      <c r="J206" s="86">
        <f t="shared" si="39"/>
        <v>22520</v>
      </c>
      <c r="K206" s="86">
        <v>0.2</v>
      </c>
      <c r="L206" s="87">
        <f t="shared" si="35"/>
        <v>27280</v>
      </c>
      <c r="M206" s="87">
        <f t="shared" si="36"/>
        <v>66200</v>
      </c>
      <c r="N206" s="87">
        <f t="shared" si="37"/>
        <v>47104</v>
      </c>
      <c r="O206" s="86">
        <v>0</v>
      </c>
      <c r="P206" s="86">
        <f t="shared" si="40"/>
        <v>10500</v>
      </c>
      <c r="Q206" s="86">
        <f t="shared" si="41"/>
        <v>52000</v>
      </c>
      <c r="R206" s="86">
        <f t="shared" si="42"/>
        <v>62500</v>
      </c>
      <c r="S206" s="86">
        <f t="shared" si="43"/>
        <v>43404</v>
      </c>
    </row>
    <row r="207" spans="1:19" ht="27.75" x14ac:dyDescent="0.4">
      <c r="A207" s="46" t="s">
        <v>4</v>
      </c>
      <c r="B207" s="85">
        <v>801115</v>
      </c>
      <c r="C207" s="30" t="s">
        <v>863</v>
      </c>
      <c r="D207" s="44"/>
      <c r="E207" s="86">
        <v>1.3399999999999999</v>
      </c>
      <c r="F207" s="86">
        <f t="shared" si="33"/>
        <v>43200</v>
      </c>
      <c r="G207" s="86">
        <f t="shared" si="34"/>
        <v>19040</v>
      </c>
      <c r="H207" s="86">
        <v>0.2</v>
      </c>
      <c r="I207" s="86">
        <f t="shared" si="38"/>
        <v>315780</v>
      </c>
      <c r="J207" s="86">
        <f t="shared" si="39"/>
        <v>128363.99999999999</v>
      </c>
      <c r="K207" s="86">
        <v>1.1399999999999999</v>
      </c>
      <c r="L207" s="87">
        <f t="shared" si="35"/>
        <v>147404</v>
      </c>
      <c r="M207" s="87">
        <f t="shared" si="36"/>
        <v>358980</v>
      </c>
      <c r="N207" s="87">
        <f t="shared" si="37"/>
        <v>255797.2</v>
      </c>
      <c r="O207" s="86">
        <v>0</v>
      </c>
      <c r="P207" s="86">
        <f t="shared" si="40"/>
        <v>42000</v>
      </c>
      <c r="Q207" s="86">
        <f t="shared" si="41"/>
        <v>296400</v>
      </c>
      <c r="R207" s="86">
        <f t="shared" si="42"/>
        <v>338400</v>
      </c>
      <c r="S207" s="86">
        <f t="shared" si="43"/>
        <v>235217.2</v>
      </c>
    </row>
    <row r="208" spans="1:19" ht="27.75" x14ac:dyDescent="0.4">
      <c r="A208" s="46" t="s">
        <v>4</v>
      </c>
      <c r="B208" s="85">
        <v>801120</v>
      </c>
      <c r="C208" s="30" t="s">
        <v>864</v>
      </c>
      <c r="D208" s="44"/>
      <c r="E208" s="86">
        <v>1.3399999999999999</v>
      </c>
      <c r="F208" s="86">
        <f t="shared" si="33"/>
        <v>43200</v>
      </c>
      <c r="G208" s="86">
        <f t="shared" si="34"/>
        <v>19040</v>
      </c>
      <c r="H208" s="86">
        <v>0.2</v>
      </c>
      <c r="I208" s="86">
        <f t="shared" si="38"/>
        <v>315780</v>
      </c>
      <c r="J208" s="86">
        <f t="shared" si="39"/>
        <v>128363.99999999999</v>
      </c>
      <c r="K208" s="86">
        <v>1.1399999999999999</v>
      </c>
      <c r="L208" s="87">
        <f t="shared" si="35"/>
        <v>147404</v>
      </c>
      <c r="M208" s="87">
        <f t="shared" si="36"/>
        <v>358980</v>
      </c>
      <c r="N208" s="87">
        <f t="shared" si="37"/>
        <v>255797.2</v>
      </c>
      <c r="O208" s="86">
        <v>0</v>
      </c>
      <c r="P208" s="86">
        <f t="shared" si="40"/>
        <v>42000</v>
      </c>
      <c r="Q208" s="86">
        <f t="shared" si="41"/>
        <v>296400</v>
      </c>
      <c r="R208" s="86">
        <f t="shared" si="42"/>
        <v>338400</v>
      </c>
      <c r="S208" s="86">
        <f t="shared" si="43"/>
        <v>235217.2</v>
      </c>
    </row>
    <row r="209" spans="1:19" ht="17.25" x14ac:dyDescent="0.4">
      <c r="A209" s="46" t="s">
        <v>4</v>
      </c>
      <c r="B209" s="85">
        <v>801121</v>
      </c>
      <c r="C209" s="30" t="s">
        <v>865</v>
      </c>
      <c r="D209" s="44"/>
      <c r="E209" s="86">
        <v>1.3399999999999999</v>
      </c>
      <c r="F209" s="86">
        <f t="shared" si="33"/>
        <v>43200</v>
      </c>
      <c r="G209" s="86">
        <f t="shared" si="34"/>
        <v>19040</v>
      </c>
      <c r="H209" s="86">
        <v>0.2</v>
      </c>
      <c r="I209" s="86">
        <f t="shared" si="38"/>
        <v>315780</v>
      </c>
      <c r="J209" s="86">
        <f t="shared" si="39"/>
        <v>128363.99999999999</v>
      </c>
      <c r="K209" s="86">
        <v>1.1399999999999999</v>
      </c>
      <c r="L209" s="87">
        <f t="shared" si="35"/>
        <v>147404</v>
      </c>
      <c r="M209" s="87">
        <f t="shared" si="36"/>
        <v>358980</v>
      </c>
      <c r="N209" s="87">
        <f t="shared" si="37"/>
        <v>255797.2</v>
      </c>
      <c r="O209" s="86">
        <v>0</v>
      </c>
      <c r="P209" s="86">
        <f t="shared" si="40"/>
        <v>42000</v>
      </c>
      <c r="Q209" s="86">
        <f t="shared" si="41"/>
        <v>296400</v>
      </c>
      <c r="R209" s="86">
        <f t="shared" si="42"/>
        <v>338400</v>
      </c>
      <c r="S209" s="86">
        <f t="shared" si="43"/>
        <v>235217.2</v>
      </c>
    </row>
    <row r="210" spans="1:19" ht="17.25" x14ac:dyDescent="0.4">
      <c r="A210" s="46" t="s">
        <v>4</v>
      </c>
      <c r="B210" s="85">
        <v>801125</v>
      </c>
      <c r="C210" s="30" t="s">
        <v>866</v>
      </c>
      <c r="D210" s="44"/>
      <c r="E210" s="86">
        <v>1.54</v>
      </c>
      <c r="F210" s="86">
        <f t="shared" si="33"/>
        <v>86400</v>
      </c>
      <c r="G210" s="86">
        <f t="shared" si="34"/>
        <v>38080</v>
      </c>
      <c r="H210" s="86">
        <v>0.4</v>
      </c>
      <c r="I210" s="86">
        <f t="shared" si="38"/>
        <v>315780</v>
      </c>
      <c r="J210" s="86">
        <f t="shared" si="39"/>
        <v>128363.99999999999</v>
      </c>
      <c r="K210" s="86">
        <v>1.1399999999999999</v>
      </c>
      <c r="L210" s="87">
        <f t="shared" si="35"/>
        <v>166444</v>
      </c>
      <c r="M210" s="87">
        <f t="shared" si="36"/>
        <v>402180</v>
      </c>
      <c r="N210" s="87">
        <f t="shared" si="37"/>
        <v>285669.2</v>
      </c>
      <c r="O210" s="86">
        <v>0</v>
      </c>
      <c r="P210" s="86">
        <f t="shared" si="40"/>
        <v>84000</v>
      </c>
      <c r="Q210" s="86">
        <f t="shared" si="41"/>
        <v>296400</v>
      </c>
      <c r="R210" s="86">
        <f t="shared" si="42"/>
        <v>380400</v>
      </c>
      <c r="S210" s="86">
        <f t="shared" si="43"/>
        <v>263889.2</v>
      </c>
    </row>
    <row r="211" spans="1:19" ht="27.75" x14ac:dyDescent="0.4">
      <c r="A211" s="46" t="s">
        <v>4</v>
      </c>
      <c r="B211" s="85">
        <v>801130</v>
      </c>
      <c r="C211" s="30" t="s">
        <v>867</v>
      </c>
      <c r="D211" s="44"/>
      <c r="E211" s="86">
        <v>1.54</v>
      </c>
      <c r="F211" s="86">
        <f t="shared" si="33"/>
        <v>86400</v>
      </c>
      <c r="G211" s="86">
        <f t="shared" si="34"/>
        <v>38080</v>
      </c>
      <c r="H211" s="86">
        <v>0.4</v>
      </c>
      <c r="I211" s="86">
        <f t="shared" si="38"/>
        <v>315780</v>
      </c>
      <c r="J211" s="86">
        <f t="shared" si="39"/>
        <v>128363.99999999999</v>
      </c>
      <c r="K211" s="86">
        <v>1.1399999999999999</v>
      </c>
      <c r="L211" s="87">
        <f t="shared" si="35"/>
        <v>166444</v>
      </c>
      <c r="M211" s="87">
        <f t="shared" si="36"/>
        <v>402180</v>
      </c>
      <c r="N211" s="87">
        <f t="shared" si="37"/>
        <v>285669.2</v>
      </c>
      <c r="O211" s="86">
        <v>0</v>
      </c>
      <c r="P211" s="86">
        <f t="shared" si="40"/>
        <v>84000</v>
      </c>
      <c r="Q211" s="86">
        <f t="shared" si="41"/>
        <v>296400</v>
      </c>
      <c r="R211" s="86">
        <f t="shared" si="42"/>
        <v>380400</v>
      </c>
      <c r="S211" s="86">
        <f t="shared" si="43"/>
        <v>263889.2</v>
      </c>
    </row>
    <row r="212" spans="1:19" ht="17.25" x14ac:dyDescent="0.4">
      <c r="A212" s="46" t="s">
        <v>4</v>
      </c>
      <c r="B212" s="85">
        <v>801135</v>
      </c>
      <c r="C212" s="30" t="s">
        <v>868</v>
      </c>
      <c r="D212" s="44"/>
      <c r="E212" s="86">
        <v>0.3</v>
      </c>
      <c r="F212" s="86">
        <f t="shared" si="33"/>
        <v>17280</v>
      </c>
      <c r="G212" s="86">
        <f t="shared" si="34"/>
        <v>7616</v>
      </c>
      <c r="H212" s="86">
        <v>0.08</v>
      </c>
      <c r="I212" s="86">
        <f t="shared" si="38"/>
        <v>60940</v>
      </c>
      <c r="J212" s="86">
        <f t="shared" si="39"/>
        <v>24772</v>
      </c>
      <c r="K212" s="86">
        <v>0.22</v>
      </c>
      <c r="L212" s="87">
        <f t="shared" si="35"/>
        <v>32388</v>
      </c>
      <c r="M212" s="87">
        <f t="shared" si="36"/>
        <v>78220</v>
      </c>
      <c r="N212" s="87">
        <f t="shared" si="37"/>
        <v>55548.4</v>
      </c>
      <c r="O212" s="86">
        <v>0</v>
      </c>
      <c r="P212" s="86">
        <f t="shared" si="40"/>
        <v>16800</v>
      </c>
      <c r="Q212" s="86">
        <f t="shared" si="41"/>
        <v>57200</v>
      </c>
      <c r="R212" s="86">
        <f t="shared" si="42"/>
        <v>74000</v>
      </c>
      <c r="S212" s="86">
        <f t="shared" si="43"/>
        <v>51328.4</v>
      </c>
    </row>
    <row r="213" spans="1:19" ht="41.25" x14ac:dyDescent="0.4">
      <c r="A213" s="46" t="s">
        <v>4</v>
      </c>
      <c r="B213" s="85">
        <v>801140</v>
      </c>
      <c r="C213" s="30" t="s">
        <v>869</v>
      </c>
      <c r="D213" s="44"/>
      <c r="E213" s="86">
        <v>0.2</v>
      </c>
      <c r="F213" s="86">
        <f t="shared" si="33"/>
        <v>12960</v>
      </c>
      <c r="G213" s="86">
        <f t="shared" si="34"/>
        <v>5712</v>
      </c>
      <c r="H213" s="86">
        <v>0.06</v>
      </c>
      <c r="I213" s="86">
        <f t="shared" si="38"/>
        <v>38780.000000000007</v>
      </c>
      <c r="J213" s="86">
        <f t="shared" si="39"/>
        <v>15764.000000000002</v>
      </c>
      <c r="K213" s="86">
        <v>0.14000000000000001</v>
      </c>
      <c r="L213" s="87">
        <f t="shared" si="35"/>
        <v>21476</v>
      </c>
      <c r="M213" s="87">
        <f t="shared" si="36"/>
        <v>51740.000000000007</v>
      </c>
      <c r="N213" s="87">
        <f t="shared" si="37"/>
        <v>36706.80000000001</v>
      </c>
      <c r="O213" s="86">
        <v>0</v>
      </c>
      <c r="P213" s="86">
        <f t="shared" si="40"/>
        <v>12600</v>
      </c>
      <c r="Q213" s="86">
        <f t="shared" si="41"/>
        <v>36400</v>
      </c>
      <c r="R213" s="86">
        <f t="shared" si="42"/>
        <v>49000</v>
      </c>
      <c r="S213" s="86">
        <f t="shared" si="43"/>
        <v>33966.800000000003</v>
      </c>
    </row>
    <row r="214" spans="1:19" ht="27.75" x14ac:dyDescent="0.4">
      <c r="A214" s="46" t="s">
        <v>4</v>
      </c>
      <c r="B214" s="85">
        <v>801145</v>
      </c>
      <c r="C214" s="30" t="s">
        <v>870</v>
      </c>
      <c r="D214" s="44"/>
      <c r="E214" s="86">
        <v>1.37</v>
      </c>
      <c r="F214" s="86">
        <f t="shared" si="33"/>
        <v>123119.99999999999</v>
      </c>
      <c r="G214" s="86">
        <f t="shared" si="34"/>
        <v>54263.999999999993</v>
      </c>
      <c r="H214" s="86">
        <v>0.56999999999999995</v>
      </c>
      <c r="I214" s="86">
        <f t="shared" si="38"/>
        <v>221600</v>
      </c>
      <c r="J214" s="86">
        <f t="shared" si="39"/>
        <v>90080</v>
      </c>
      <c r="K214" s="86">
        <v>0.8</v>
      </c>
      <c r="L214" s="87">
        <f t="shared" si="35"/>
        <v>144344</v>
      </c>
      <c r="M214" s="87">
        <f t="shared" si="36"/>
        <v>344720</v>
      </c>
      <c r="N214" s="87">
        <f t="shared" si="37"/>
        <v>243679.2</v>
      </c>
      <c r="O214" s="86">
        <v>0</v>
      </c>
      <c r="P214" s="86">
        <f t="shared" si="40"/>
        <v>119699.99999999999</v>
      </c>
      <c r="Q214" s="86">
        <f t="shared" si="41"/>
        <v>208000</v>
      </c>
      <c r="R214" s="86">
        <f t="shared" si="42"/>
        <v>327700</v>
      </c>
      <c r="S214" s="86">
        <f t="shared" si="43"/>
        <v>226659.20000000001</v>
      </c>
    </row>
    <row r="215" spans="1:19" ht="27.75" x14ac:dyDescent="0.4">
      <c r="A215" s="46" t="s">
        <v>4</v>
      </c>
      <c r="B215" s="85">
        <v>801150</v>
      </c>
      <c r="C215" s="30" t="s">
        <v>871</v>
      </c>
      <c r="D215" s="44"/>
      <c r="E215" s="86">
        <v>0.5</v>
      </c>
      <c r="F215" s="86">
        <f t="shared" si="33"/>
        <v>28080</v>
      </c>
      <c r="G215" s="86">
        <f t="shared" si="34"/>
        <v>12376</v>
      </c>
      <c r="H215" s="86">
        <v>0.13</v>
      </c>
      <c r="I215" s="86">
        <f t="shared" si="38"/>
        <v>102490</v>
      </c>
      <c r="J215" s="86">
        <f t="shared" si="39"/>
        <v>41662</v>
      </c>
      <c r="K215" s="86">
        <v>0.37</v>
      </c>
      <c r="L215" s="87">
        <f t="shared" si="35"/>
        <v>54038</v>
      </c>
      <c r="M215" s="87">
        <f t="shared" si="36"/>
        <v>130570</v>
      </c>
      <c r="N215" s="87">
        <f t="shared" si="37"/>
        <v>92743.4</v>
      </c>
      <c r="O215" s="86">
        <v>0</v>
      </c>
      <c r="P215" s="86">
        <f t="shared" si="40"/>
        <v>27300</v>
      </c>
      <c r="Q215" s="86">
        <f t="shared" si="41"/>
        <v>96200</v>
      </c>
      <c r="R215" s="86">
        <f t="shared" si="42"/>
        <v>123500</v>
      </c>
      <c r="S215" s="86">
        <f t="shared" si="43"/>
        <v>85673.4</v>
      </c>
    </row>
    <row r="216" spans="1:19" ht="17.25" x14ac:dyDescent="0.4">
      <c r="A216" s="46" t="s">
        <v>4</v>
      </c>
      <c r="B216" s="85">
        <v>801155</v>
      </c>
      <c r="C216" s="30" t="s">
        <v>872</v>
      </c>
      <c r="D216" s="44"/>
      <c r="E216" s="86">
        <v>1.05</v>
      </c>
      <c r="F216" s="86">
        <f t="shared" si="33"/>
        <v>69120</v>
      </c>
      <c r="G216" s="86">
        <f t="shared" si="34"/>
        <v>30464</v>
      </c>
      <c r="H216" s="86">
        <v>0.32</v>
      </c>
      <c r="I216" s="86">
        <f t="shared" si="38"/>
        <v>202210</v>
      </c>
      <c r="J216" s="86">
        <f t="shared" si="39"/>
        <v>82198</v>
      </c>
      <c r="K216" s="86">
        <v>0.73</v>
      </c>
      <c r="L216" s="87">
        <f t="shared" si="35"/>
        <v>112662</v>
      </c>
      <c r="M216" s="87">
        <f t="shared" si="36"/>
        <v>271330</v>
      </c>
      <c r="N216" s="87">
        <f t="shared" si="37"/>
        <v>192466.6</v>
      </c>
      <c r="O216" s="86">
        <v>0</v>
      </c>
      <c r="P216" s="86">
        <f t="shared" si="40"/>
        <v>67200</v>
      </c>
      <c r="Q216" s="86">
        <f t="shared" si="41"/>
        <v>189800</v>
      </c>
      <c r="R216" s="86">
        <f t="shared" si="42"/>
        <v>257000</v>
      </c>
      <c r="S216" s="86">
        <f t="shared" si="43"/>
        <v>178136.6</v>
      </c>
    </row>
    <row r="217" spans="1:19" ht="17.25" x14ac:dyDescent="0.4">
      <c r="A217" s="46" t="s">
        <v>4</v>
      </c>
      <c r="B217" s="85">
        <v>801160</v>
      </c>
      <c r="C217" s="30" t="s">
        <v>873</v>
      </c>
      <c r="D217" s="44"/>
      <c r="E217" s="86">
        <v>0.47</v>
      </c>
      <c r="F217" s="86">
        <f t="shared" si="33"/>
        <v>25920</v>
      </c>
      <c r="G217" s="86">
        <f t="shared" si="34"/>
        <v>11424</v>
      </c>
      <c r="H217" s="86">
        <v>0.12</v>
      </c>
      <c r="I217" s="86">
        <f t="shared" si="38"/>
        <v>96950</v>
      </c>
      <c r="J217" s="86">
        <f t="shared" si="39"/>
        <v>39410</v>
      </c>
      <c r="K217" s="86">
        <v>0.35</v>
      </c>
      <c r="L217" s="87">
        <f t="shared" si="35"/>
        <v>50834</v>
      </c>
      <c r="M217" s="87">
        <f t="shared" si="36"/>
        <v>122870</v>
      </c>
      <c r="N217" s="87">
        <f t="shared" si="37"/>
        <v>87286.200000000012</v>
      </c>
      <c r="O217" s="86">
        <v>0</v>
      </c>
      <c r="P217" s="86">
        <f t="shared" si="40"/>
        <v>25200</v>
      </c>
      <c r="Q217" s="86">
        <f t="shared" si="41"/>
        <v>91000</v>
      </c>
      <c r="R217" s="86">
        <f t="shared" si="42"/>
        <v>116200</v>
      </c>
      <c r="S217" s="86">
        <f t="shared" si="43"/>
        <v>80616.200000000012</v>
      </c>
    </row>
    <row r="218" spans="1:19" ht="17.25" x14ac:dyDescent="0.4">
      <c r="A218" s="46" t="s">
        <v>4</v>
      </c>
      <c r="B218" s="85">
        <v>801165</v>
      </c>
      <c r="C218" s="30" t="s">
        <v>874</v>
      </c>
      <c r="D218" s="44"/>
      <c r="E218" s="86">
        <v>1.47</v>
      </c>
      <c r="F218" s="86">
        <f t="shared" si="33"/>
        <v>149040</v>
      </c>
      <c r="G218" s="86">
        <f t="shared" si="34"/>
        <v>65688</v>
      </c>
      <c r="H218" s="86">
        <v>0.69</v>
      </c>
      <c r="I218" s="86">
        <f t="shared" si="38"/>
        <v>216060</v>
      </c>
      <c r="J218" s="86">
        <f t="shared" si="39"/>
        <v>87828</v>
      </c>
      <c r="K218" s="86">
        <v>0.78</v>
      </c>
      <c r="L218" s="87">
        <f t="shared" si="35"/>
        <v>153516</v>
      </c>
      <c r="M218" s="87">
        <f t="shared" si="36"/>
        <v>365100</v>
      </c>
      <c r="N218" s="87">
        <f t="shared" si="37"/>
        <v>257638.8</v>
      </c>
      <c r="O218" s="86">
        <v>0</v>
      </c>
      <c r="P218" s="86">
        <f t="shared" si="40"/>
        <v>144900</v>
      </c>
      <c r="Q218" s="86">
        <f t="shared" si="41"/>
        <v>202800</v>
      </c>
      <c r="R218" s="86">
        <f t="shared" si="42"/>
        <v>347700</v>
      </c>
      <c r="S218" s="86">
        <f t="shared" si="43"/>
        <v>240238.8</v>
      </c>
    </row>
    <row r="219" spans="1:19" ht="17.25" x14ac:dyDescent="0.4">
      <c r="A219" s="46" t="s">
        <v>4</v>
      </c>
      <c r="B219" s="85">
        <v>801170</v>
      </c>
      <c r="C219" s="30" t="s">
        <v>875</v>
      </c>
      <c r="D219" s="44"/>
      <c r="E219" s="86">
        <v>1.4500000000000002</v>
      </c>
      <c r="F219" s="86">
        <f t="shared" si="33"/>
        <v>146880</v>
      </c>
      <c r="G219" s="86">
        <f t="shared" si="34"/>
        <v>64736.000000000007</v>
      </c>
      <c r="H219" s="86">
        <v>0.68</v>
      </c>
      <c r="I219" s="86">
        <f t="shared" si="38"/>
        <v>213290</v>
      </c>
      <c r="J219" s="86">
        <f t="shared" si="39"/>
        <v>86702</v>
      </c>
      <c r="K219" s="86">
        <v>0.77</v>
      </c>
      <c r="L219" s="87">
        <f t="shared" si="35"/>
        <v>151438</v>
      </c>
      <c r="M219" s="87">
        <f t="shared" si="36"/>
        <v>360170</v>
      </c>
      <c r="N219" s="87">
        <f t="shared" si="37"/>
        <v>254163.40000000002</v>
      </c>
      <c r="O219" s="86">
        <v>0</v>
      </c>
      <c r="P219" s="86">
        <f t="shared" si="40"/>
        <v>142800</v>
      </c>
      <c r="Q219" s="86">
        <f t="shared" si="41"/>
        <v>200200</v>
      </c>
      <c r="R219" s="86">
        <f t="shared" si="42"/>
        <v>343000</v>
      </c>
      <c r="S219" s="86">
        <f t="shared" si="43"/>
        <v>236993.40000000002</v>
      </c>
    </row>
    <row r="220" spans="1:19" ht="27.75" x14ac:dyDescent="0.4">
      <c r="A220" s="46" t="s">
        <v>6</v>
      </c>
      <c r="B220" s="85">
        <v>801175</v>
      </c>
      <c r="C220" s="30" t="s">
        <v>876</v>
      </c>
      <c r="D220" s="44"/>
      <c r="E220" s="86">
        <v>1.97</v>
      </c>
      <c r="F220" s="86">
        <f t="shared" si="33"/>
        <v>116640.00000000001</v>
      </c>
      <c r="G220" s="86">
        <f t="shared" si="34"/>
        <v>51408</v>
      </c>
      <c r="H220" s="86">
        <v>0.54</v>
      </c>
      <c r="I220" s="86">
        <f t="shared" si="38"/>
        <v>396110</v>
      </c>
      <c r="J220" s="86">
        <f t="shared" si="39"/>
        <v>161018</v>
      </c>
      <c r="K220" s="86">
        <v>1.43</v>
      </c>
      <c r="L220" s="87">
        <f t="shared" si="35"/>
        <v>212426</v>
      </c>
      <c r="M220" s="87">
        <f t="shared" si="36"/>
        <v>512750</v>
      </c>
      <c r="N220" s="87">
        <f t="shared" si="37"/>
        <v>364051.80000000005</v>
      </c>
      <c r="O220" s="86">
        <v>0</v>
      </c>
      <c r="P220" s="86">
        <f t="shared" si="40"/>
        <v>113400.00000000001</v>
      </c>
      <c r="Q220" s="86">
        <f t="shared" si="41"/>
        <v>371800</v>
      </c>
      <c r="R220" s="86">
        <f t="shared" si="42"/>
        <v>485200</v>
      </c>
      <c r="S220" s="86">
        <f t="shared" si="43"/>
        <v>336501.80000000005</v>
      </c>
    </row>
    <row r="221" spans="1:19" ht="17.25" x14ac:dyDescent="0.4">
      <c r="A221" s="46" t="s">
        <v>6</v>
      </c>
      <c r="B221" s="85">
        <v>801176</v>
      </c>
      <c r="C221" s="30" t="s">
        <v>877</v>
      </c>
      <c r="D221" s="44"/>
      <c r="E221" s="86">
        <v>1.97</v>
      </c>
      <c r="F221" s="86">
        <f t="shared" si="33"/>
        <v>116640.00000000001</v>
      </c>
      <c r="G221" s="86">
        <f t="shared" si="34"/>
        <v>51408</v>
      </c>
      <c r="H221" s="86">
        <v>0.54</v>
      </c>
      <c r="I221" s="86">
        <f t="shared" si="38"/>
        <v>396110</v>
      </c>
      <c r="J221" s="86">
        <f t="shared" si="39"/>
        <v>161018</v>
      </c>
      <c r="K221" s="86">
        <v>1.43</v>
      </c>
      <c r="L221" s="87">
        <f t="shared" si="35"/>
        <v>212426</v>
      </c>
      <c r="M221" s="87">
        <f t="shared" si="36"/>
        <v>512750</v>
      </c>
      <c r="N221" s="87">
        <f t="shared" si="37"/>
        <v>364051.80000000005</v>
      </c>
      <c r="O221" s="86">
        <v>0</v>
      </c>
      <c r="P221" s="86">
        <f t="shared" si="40"/>
        <v>113400.00000000001</v>
      </c>
      <c r="Q221" s="86">
        <f t="shared" si="41"/>
        <v>371800</v>
      </c>
      <c r="R221" s="86">
        <f t="shared" si="42"/>
        <v>485200</v>
      </c>
      <c r="S221" s="86">
        <f t="shared" si="43"/>
        <v>336501.80000000005</v>
      </c>
    </row>
    <row r="222" spans="1:19" ht="27.75" x14ac:dyDescent="0.4">
      <c r="A222" s="46" t="s">
        <v>6</v>
      </c>
      <c r="B222" s="85">
        <v>801180</v>
      </c>
      <c r="C222" s="30" t="s">
        <v>878</v>
      </c>
      <c r="D222" s="44"/>
      <c r="E222" s="86">
        <v>1.97</v>
      </c>
      <c r="F222" s="86">
        <f t="shared" si="33"/>
        <v>116640.00000000001</v>
      </c>
      <c r="G222" s="86">
        <f t="shared" si="34"/>
        <v>51408</v>
      </c>
      <c r="H222" s="86">
        <v>0.54</v>
      </c>
      <c r="I222" s="86">
        <f t="shared" si="38"/>
        <v>396110</v>
      </c>
      <c r="J222" s="86">
        <f t="shared" si="39"/>
        <v>161018</v>
      </c>
      <c r="K222" s="86">
        <v>1.43</v>
      </c>
      <c r="L222" s="87">
        <f t="shared" si="35"/>
        <v>212426</v>
      </c>
      <c r="M222" s="87">
        <f t="shared" si="36"/>
        <v>512750</v>
      </c>
      <c r="N222" s="87">
        <f t="shared" si="37"/>
        <v>364051.80000000005</v>
      </c>
      <c r="O222" s="86">
        <v>0</v>
      </c>
      <c r="P222" s="86">
        <f t="shared" si="40"/>
        <v>113400.00000000001</v>
      </c>
      <c r="Q222" s="86">
        <f t="shared" si="41"/>
        <v>371800</v>
      </c>
      <c r="R222" s="86">
        <f t="shared" si="42"/>
        <v>485200</v>
      </c>
      <c r="S222" s="86">
        <f t="shared" si="43"/>
        <v>336501.80000000005</v>
      </c>
    </row>
    <row r="223" spans="1:19" ht="17.25" x14ac:dyDescent="0.4">
      <c r="A223" s="46" t="s">
        <v>6</v>
      </c>
      <c r="B223" s="85">
        <v>801181</v>
      </c>
      <c r="C223" s="30" t="s">
        <v>879</v>
      </c>
      <c r="D223" s="44"/>
      <c r="E223" s="86">
        <v>1.97</v>
      </c>
      <c r="F223" s="86">
        <f t="shared" si="33"/>
        <v>116640.00000000001</v>
      </c>
      <c r="G223" s="86">
        <f t="shared" si="34"/>
        <v>51408</v>
      </c>
      <c r="H223" s="86">
        <v>0.54</v>
      </c>
      <c r="I223" s="86">
        <f t="shared" si="38"/>
        <v>396110</v>
      </c>
      <c r="J223" s="86">
        <f t="shared" si="39"/>
        <v>161018</v>
      </c>
      <c r="K223" s="86">
        <v>1.43</v>
      </c>
      <c r="L223" s="87">
        <f t="shared" si="35"/>
        <v>212426</v>
      </c>
      <c r="M223" s="87">
        <f t="shared" si="36"/>
        <v>512750</v>
      </c>
      <c r="N223" s="87">
        <f t="shared" si="37"/>
        <v>364051.80000000005</v>
      </c>
      <c r="O223" s="86">
        <v>0</v>
      </c>
      <c r="P223" s="86">
        <f t="shared" si="40"/>
        <v>113400.00000000001</v>
      </c>
      <c r="Q223" s="86">
        <f t="shared" si="41"/>
        <v>371800</v>
      </c>
      <c r="R223" s="86">
        <f t="shared" si="42"/>
        <v>485200</v>
      </c>
      <c r="S223" s="86">
        <f t="shared" si="43"/>
        <v>336501.80000000005</v>
      </c>
    </row>
    <row r="224" spans="1:19" ht="41.25" x14ac:dyDescent="0.4">
      <c r="A224" s="46" t="s">
        <v>4</v>
      </c>
      <c r="B224" s="85">
        <v>801182</v>
      </c>
      <c r="C224" s="30" t="s">
        <v>880</v>
      </c>
      <c r="D224" s="44" t="s">
        <v>881</v>
      </c>
      <c r="E224" s="86">
        <v>2.95</v>
      </c>
      <c r="F224" s="86">
        <f t="shared" si="33"/>
        <v>162000</v>
      </c>
      <c r="G224" s="86">
        <f t="shared" si="34"/>
        <v>71400</v>
      </c>
      <c r="H224" s="86">
        <v>0.75</v>
      </c>
      <c r="I224" s="86">
        <f t="shared" si="38"/>
        <v>609400</v>
      </c>
      <c r="J224" s="86">
        <f t="shared" si="39"/>
        <v>247720.00000000003</v>
      </c>
      <c r="K224" s="86">
        <v>2.2000000000000002</v>
      </c>
      <c r="L224" s="87">
        <f t="shared" si="35"/>
        <v>319120</v>
      </c>
      <c r="M224" s="87">
        <f t="shared" si="36"/>
        <v>771400</v>
      </c>
      <c r="N224" s="87">
        <f t="shared" si="37"/>
        <v>548016</v>
      </c>
      <c r="O224" s="86">
        <v>0</v>
      </c>
      <c r="P224" s="86">
        <f t="shared" si="40"/>
        <v>157500</v>
      </c>
      <c r="Q224" s="86">
        <f t="shared" si="41"/>
        <v>572000</v>
      </c>
      <c r="R224" s="86">
        <f t="shared" si="42"/>
        <v>729500</v>
      </c>
      <c r="S224" s="86">
        <f t="shared" si="43"/>
        <v>506116</v>
      </c>
    </row>
    <row r="225" spans="1:19" ht="27.75" x14ac:dyDescent="0.4">
      <c r="A225" s="46" t="s">
        <v>4</v>
      </c>
      <c r="B225" s="85">
        <v>801183</v>
      </c>
      <c r="C225" s="30" t="s">
        <v>882</v>
      </c>
      <c r="D225" s="44" t="s">
        <v>883</v>
      </c>
      <c r="E225" s="86">
        <v>2.95</v>
      </c>
      <c r="F225" s="86">
        <f t="shared" si="33"/>
        <v>162000</v>
      </c>
      <c r="G225" s="86">
        <f t="shared" si="34"/>
        <v>71400</v>
      </c>
      <c r="H225" s="86">
        <v>0.75</v>
      </c>
      <c r="I225" s="86">
        <f t="shared" si="38"/>
        <v>609400</v>
      </c>
      <c r="J225" s="86">
        <f t="shared" si="39"/>
        <v>247720.00000000003</v>
      </c>
      <c r="K225" s="86">
        <v>2.2000000000000002</v>
      </c>
      <c r="L225" s="87">
        <f t="shared" si="35"/>
        <v>319120</v>
      </c>
      <c r="M225" s="87">
        <f t="shared" si="36"/>
        <v>771400</v>
      </c>
      <c r="N225" s="87">
        <f t="shared" si="37"/>
        <v>548016</v>
      </c>
      <c r="O225" s="86">
        <v>0</v>
      </c>
      <c r="P225" s="86">
        <f t="shared" si="40"/>
        <v>157500</v>
      </c>
      <c r="Q225" s="86">
        <f t="shared" si="41"/>
        <v>572000</v>
      </c>
      <c r="R225" s="86">
        <f t="shared" si="42"/>
        <v>729500</v>
      </c>
      <c r="S225" s="86">
        <f t="shared" si="43"/>
        <v>506116</v>
      </c>
    </row>
    <row r="226" spans="1:19" ht="17.25" x14ac:dyDescent="0.4">
      <c r="A226" s="46" t="s">
        <v>4</v>
      </c>
      <c r="B226" s="85">
        <v>801185</v>
      </c>
      <c r="C226" s="30" t="s">
        <v>884</v>
      </c>
      <c r="D226" s="44"/>
      <c r="E226" s="86">
        <v>1.31</v>
      </c>
      <c r="F226" s="86">
        <f t="shared" si="33"/>
        <v>77760</v>
      </c>
      <c r="G226" s="86">
        <f t="shared" si="34"/>
        <v>34272</v>
      </c>
      <c r="H226" s="86">
        <v>0.36</v>
      </c>
      <c r="I226" s="86">
        <f t="shared" si="38"/>
        <v>263150</v>
      </c>
      <c r="J226" s="86">
        <f t="shared" si="39"/>
        <v>106970</v>
      </c>
      <c r="K226" s="86">
        <v>0.95</v>
      </c>
      <c r="L226" s="87">
        <f t="shared" si="35"/>
        <v>141242</v>
      </c>
      <c r="M226" s="87">
        <f t="shared" si="36"/>
        <v>340910</v>
      </c>
      <c r="N226" s="87">
        <f t="shared" si="37"/>
        <v>242040.6</v>
      </c>
      <c r="O226" s="86">
        <v>0</v>
      </c>
      <c r="P226" s="86">
        <f t="shared" si="40"/>
        <v>75600</v>
      </c>
      <c r="Q226" s="86">
        <f t="shared" si="41"/>
        <v>247000</v>
      </c>
      <c r="R226" s="86">
        <f t="shared" si="42"/>
        <v>322600</v>
      </c>
      <c r="S226" s="86">
        <f t="shared" si="43"/>
        <v>223730.6</v>
      </c>
    </row>
    <row r="227" spans="1:19" ht="27.75" x14ac:dyDescent="0.4">
      <c r="A227" s="46" t="s">
        <v>6</v>
      </c>
      <c r="B227" s="85">
        <v>801190</v>
      </c>
      <c r="C227" s="30" t="s">
        <v>885</v>
      </c>
      <c r="D227" s="44"/>
      <c r="E227" s="86">
        <v>2.62</v>
      </c>
      <c r="F227" s="86">
        <f t="shared" si="33"/>
        <v>155520</v>
      </c>
      <c r="G227" s="86">
        <f t="shared" si="34"/>
        <v>68544</v>
      </c>
      <c r="H227" s="86">
        <v>0.72</v>
      </c>
      <c r="I227" s="86">
        <f t="shared" si="38"/>
        <v>526300</v>
      </c>
      <c r="J227" s="86">
        <f t="shared" si="39"/>
        <v>213940</v>
      </c>
      <c r="K227" s="86">
        <v>1.9</v>
      </c>
      <c r="L227" s="87">
        <f t="shared" si="35"/>
        <v>282484</v>
      </c>
      <c r="M227" s="87">
        <f t="shared" si="36"/>
        <v>681820</v>
      </c>
      <c r="N227" s="87">
        <f t="shared" si="37"/>
        <v>484081.2</v>
      </c>
      <c r="O227" s="86">
        <v>0</v>
      </c>
      <c r="P227" s="86">
        <f t="shared" si="40"/>
        <v>151200</v>
      </c>
      <c r="Q227" s="86">
        <f t="shared" si="41"/>
        <v>494000</v>
      </c>
      <c r="R227" s="86">
        <f t="shared" si="42"/>
        <v>645200</v>
      </c>
      <c r="S227" s="86">
        <f t="shared" si="43"/>
        <v>447461.2</v>
      </c>
    </row>
    <row r="228" spans="1:19" ht="27.75" x14ac:dyDescent="0.4">
      <c r="A228" s="46" t="s">
        <v>6</v>
      </c>
      <c r="B228" s="85">
        <v>801191</v>
      </c>
      <c r="C228" s="30" t="s">
        <v>886</v>
      </c>
      <c r="D228" s="44"/>
      <c r="E228" s="86">
        <v>2.62</v>
      </c>
      <c r="F228" s="86">
        <f t="shared" si="33"/>
        <v>155520</v>
      </c>
      <c r="G228" s="86">
        <f t="shared" si="34"/>
        <v>68544</v>
      </c>
      <c r="H228" s="86">
        <v>0.72</v>
      </c>
      <c r="I228" s="86">
        <f t="shared" si="38"/>
        <v>526300</v>
      </c>
      <c r="J228" s="86">
        <f t="shared" si="39"/>
        <v>213940</v>
      </c>
      <c r="K228" s="86">
        <v>1.9</v>
      </c>
      <c r="L228" s="87">
        <f t="shared" si="35"/>
        <v>282484</v>
      </c>
      <c r="M228" s="87">
        <f t="shared" si="36"/>
        <v>681820</v>
      </c>
      <c r="N228" s="87">
        <f t="shared" si="37"/>
        <v>484081.2</v>
      </c>
      <c r="O228" s="86">
        <v>0</v>
      </c>
      <c r="P228" s="86">
        <f t="shared" si="40"/>
        <v>151200</v>
      </c>
      <c r="Q228" s="86">
        <f t="shared" si="41"/>
        <v>494000</v>
      </c>
      <c r="R228" s="86">
        <f t="shared" si="42"/>
        <v>645200</v>
      </c>
      <c r="S228" s="86">
        <f t="shared" si="43"/>
        <v>447461.2</v>
      </c>
    </row>
    <row r="229" spans="1:19" ht="17.25" x14ac:dyDescent="0.4">
      <c r="A229" s="46" t="s">
        <v>6</v>
      </c>
      <c r="B229" s="85">
        <v>801195</v>
      </c>
      <c r="C229" s="30" t="s">
        <v>887</v>
      </c>
      <c r="D229" s="44"/>
      <c r="E229" s="86">
        <v>0.28999999999999998</v>
      </c>
      <c r="F229" s="86">
        <f t="shared" si="33"/>
        <v>17280</v>
      </c>
      <c r="G229" s="86">
        <f t="shared" si="34"/>
        <v>7616</v>
      </c>
      <c r="H229" s="86">
        <v>0.08</v>
      </c>
      <c r="I229" s="86">
        <f t="shared" si="38"/>
        <v>58170</v>
      </c>
      <c r="J229" s="86">
        <f t="shared" si="39"/>
        <v>23646</v>
      </c>
      <c r="K229" s="86">
        <v>0.21</v>
      </c>
      <c r="L229" s="87">
        <f t="shared" si="35"/>
        <v>31262</v>
      </c>
      <c r="M229" s="87">
        <f t="shared" si="36"/>
        <v>75450</v>
      </c>
      <c r="N229" s="87">
        <f t="shared" si="37"/>
        <v>53566.600000000006</v>
      </c>
      <c r="O229" s="86">
        <v>0</v>
      </c>
      <c r="P229" s="86">
        <f t="shared" si="40"/>
        <v>16800</v>
      </c>
      <c r="Q229" s="86">
        <f t="shared" si="41"/>
        <v>54600</v>
      </c>
      <c r="R229" s="86">
        <f t="shared" si="42"/>
        <v>71400</v>
      </c>
      <c r="S229" s="86">
        <f t="shared" si="43"/>
        <v>49516.600000000006</v>
      </c>
    </row>
    <row r="230" spans="1:19" ht="27.75" x14ac:dyDescent="0.4">
      <c r="A230" s="46" t="s">
        <v>6</v>
      </c>
      <c r="B230" s="85">
        <v>801200</v>
      </c>
      <c r="C230" s="30" t="s">
        <v>888</v>
      </c>
      <c r="D230" s="44"/>
      <c r="E230" s="86">
        <v>1.31</v>
      </c>
      <c r="F230" s="86">
        <f t="shared" si="33"/>
        <v>77760</v>
      </c>
      <c r="G230" s="86">
        <f t="shared" si="34"/>
        <v>34272</v>
      </c>
      <c r="H230" s="86">
        <v>0.36</v>
      </c>
      <c r="I230" s="86">
        <f t="shared" si="38"/>
        <v>263150</v>
      </c>
      <c r="J230" s="86">
        <f t="shared" si="39"/>
        <v>106970</v>
      </c>
      <c r="K230" s="86">
        <v>0.95</v>
      </c>
      <c r="L230" s="87">
        <f t="shared" si="35"/>
        <v>141242</v>
      </c>
      <c r="M230" s="87">
        <f t="shared" si="36"/>
        <v>340910</v>
      </c>
      <c r="N230" s="87">
        <f t="shared" si="37"/>
        <v>242040.6</v>
      </c>
      <c r="O230" s="86">
        <v>0</v>
      </c>
      <c r="P230" s="86">
        <f t="shared" si="40"/>
        <v>75600</v>
      </c>
      <c r="Q230" s="86">
        <f t="shared" si="41"/>
        <v>247000</v>
      </c>
      <c r="R230" s="86">
        <f t="shared" si="42"/>
        <v>322600</v>
      </c>
      <c r="S230" s="86">
        <f t="shared" si="43"/>
        <v>223730.6</v>
      </c>
    </row>
    <row r="231" spans="1:19" ht="27.75" x14ac:dyDescent="0.4">
      <c r="A231" s="46" t="s">
        <v>6</v>
      </c>
      <c r="B231" s="85">
        <v>801205</v>
      </c>
      <c r="C231" s="30" t="s">
        <v>889</v>
      </c>
      <c r="D231" s="44"/>
      <c r="E231" s="86">
        <v>1.17</v>
      </c>
      <c r="F231" s="86">
        <f t="shared" si="33"/>
        <v>69120</v>
      </c>
      <c r="G231" s="86">
        <f t="shared" si="34"/>
        <v>30464</v>
      </c>
      <c r="H231" s="86">
        <v>0.32</v>
      </c>
      <c r="I231" s="86">
        <f t="shared" si="38"/>
        <v>235450</v>
      </c>
      <c r="J231" s="86">
        <f t="shared" si="39"/>
        <v>95710</v>
      </c>
      <c r="K231" s="86">
        <v>0.85</v>
      </c>
      <c r="L231" s="87">
        <f t="shared" si="35"/>
        <v>126174</v>
      </c>
      <c r="M231" s="87">
        <f t="shared" si="36"/>
        <v>304570</v>
      </c>
      <c r="N231" s="87">
        <f t="shared" si="37"/>
        <v>216248.2</v>
      </c>
      <c r="O231" s="86">
        <v>0</v>
      </c>
      <c r="P231" s="86">
        <f t="shared" si="40"/>
        <v>67200</v>
      </c>
      <c r="Q231" s="86">
        <f t="shared" si="41"/>
        <v>221000</v>
      </c>
      <c r="R231" s="86">
        <f t="shared" si="42"/>
        <v>288200</v>
      </c>
      <c r="S231" s="86">
        <f t="shared" si="43"/>
        <v>199878.2</v>
      </c>
    </row>
    <row r="232" spans="1:19" ht="41.25" x14ac:dyDescent="0.4">
      <c r="A232" s="46" t="s">
        <v>6</v>
      </c>
      <c r="B232" s="85">
        <v>801210</v>
      </c>
      <c r="C232" s="30" t="s">
        <v>890</v>
      </c>
      <c r="D232" s="44"/>
      <c r="E232" s="86">
        <v>0.69</v>
      </c>
      <c r="F232" s="86">
        <f t="shared" si="33"/>
        <v>41040</v>
      </c>
      <c r="G232" s="86">
        <f t="shared" si="34"/>
        <v>18088</v>
      </c>
      <c r="H232" s="86">
        <v>0.19</v>
      </c>
      <c r="I232" s="86">
        <f t="shared" si="38"/>
        <v>138500</v>
      </c>
      <c r="J232" s="86">
        <f t="shared" si="39"/>
        <v>56300</v>
      </c>
      <c r="K232" s="86">
        <v>0.5</v>
      </c>
      <c r="L232" s="87">
        <f t="shared" si="35"/>
        <v>74388</v>
      </c>
      <c r="M232" s="87">
        <f t="shared" si="36"/>
        <v>179540</v>
      </c>
      <c r="N232" s="87">
        <f t="shared" si="37"/>
        <v>127468.4</v>
      </c>
      <c r="O232" s="86">
        <v>0</v>
      </c>
      <c r="P232" s="86">
        <f t="shared" si="40"/>
        <v>39900</v>
      </c>
      <c r="Q232" s="86">
        <f t="shared" si="41"/>
        <v>130000</v>
      </c>
      <c r="R232" s="86">
        <f t="shared" si="42"/>
        <v>169900</v>
      </c>
      <c r="S232" s="86">
        <f t="shared" si="43"/>
        <v>117828.4</v>
      </c>
    </row>
    <row r="233" spans="1:19" ht="27.75" x14ac:dyDescent="0.4">
      <c r="A233" s="46" t="s">
        <v>6</v>
      </c>
      <c r="B233" s="85">
        <v>801220</v>
      </c>
      <c r="C233" s="30" t="s">
        <v>891</v>
      </c>
      <c r="D233" s="44"/>
      <c r="E233" s="86">
        <v>0.45</v>
      </c>
      <c r="F233" s="86">
        <f t="shared" si="33"/>
        <v>25920</v>
      </c>
      <c r="G233" s="86">
        <f t="shared" si="34"/>
        <v>11424</v>
      </c>
      <c r="H233" s="86">
        <v>0.12</v>
      </c>
      <c r="I233" s="86">
        <f t="shared" si="38"/>
        <v>91410</v>
      </c>
      <c r="J233" s="86">
        <f t="shared" si="39"/>
        <v>37158</v>
      </c>
      <c r="K233" s="86">
        <v>0.33</v>
      </c>
      <c r="L233" s="87">
        <f t="shared" si="35"/>
        <v>48582</v>
      </c>
      <c r="M233" s="87">
        <f t="shared" si="36"/>
        <v>117330</v>
      </c>
      <c r="N233" s="87">
        <f t="shared" si="37"/>
        <v>83322.600000000006</v>
      </c>
      <c r="O233" s="86">
        <v>0</v>
      </c>
      <c r="P233" s="86">
        <f t="shared" si="40"/>
        <v>25200</v>
      </c>
      <c r="Q233" s="86">
        <f t="shared" si="41"/>
        <v>85800</v>
      </c>
      <c r="R233" s="86">
        <f t="shared" si="42"/>
        <v>111000</v>
      </c>
      <c r="S233" s="86">
        <f t="shared" si="43"/>
        <v>76992.600000000006</v>
      </c>
    </row>
    <row r="234" spans="1:19" ht="27.75" x14ac:dyDescent="0.4">
      <c r="A234" s="46" t="s">
        <v>6</v>
      </c>
      <c r="B234" s="85">
        <v>801221</v>
      </c>
      <c r="C234" s="30" t="s">
        <v>892</v>
      </c>
      <c r="D234" s="44"/>
      <c r="E234" s="86">
        <v>0.45</v>
      </c>
      <c r="F234" s="86">
        <f t="shared" si="33"/>
        <v>25920</v>
      </c>
      <c r="G234" s="86">
        <f t="shared" si="34"/>
        <v>11424</v>
      </c>
      <c r="H234" s="86">
        <v>0.12</v>
      </c>
      <c r="I234" s="86">
        <f t="shared" si="38"/>
        <v>91410</v>
      </c>
      <c r="J234" s="86">
        <f t="shared" si="39"/>
        <v>37158</v>
      </c>
      <c r="K234" s="86">
        <v>0.33</v>
      </c>
      <c r="L234" s="87">
        <f t="shared" si="35"/>
        <v>48582</v>
      </c>
      <c r="M234" s="87">
        <f t="shared" si="36"/>
        <v>117330</v>
      </c>
      <c r="N234" s="87">
        <f t="shared" si="37"/>
        <v>83322.600000000006</v>
      </c>
      <c r="O234" s="86">
        <v>0</v>
      </c>
      <c r="P234" s="86">
        <f t="shared" si="40"/>
        <v>25200</v>
      </c>
      <c r="Q234" s="86">
        <f t="shared" si="41"/>
        <v>85800</v>
      </c>
      <c r="R234" s="86">
        <f t="shared" si="42"/>
        <v>111000</v>
      </c>
      <c r="S234" s="86">
        <f t="shared" si="43"/>
        <v>76992.600000000006</v>
      </c>
    </row>
    <row r="235" spans="1:19" ht="27.75" x14ac:dyDescent="0.4">
      <c r="A235" s="46" t="s">
        <v>6</v>
      </c>
      <c r="B235" s="85">
        <v>801225</v>
      </c>
      <c r="C235" s="30" t="s">
        <v>893</v>
      </c>
      <c r="D235" s="44"/>
      <c r="E235" s="86">
        <v>1.97</v>
      </c>
      <c r="F235" s="86">
        <f t="shared" si="33"/>
        <v>116640.00000000001</v>
      </c>
      <c r="G235" s="86">
        <f t="shared" si="34"/>
        <v>51408</v>
      </c>
      <c r="H235" s="86">
        <v>0.54</v>
      </c>
      <c r="I235" s="86">
        <f t="shared" si="38"/>
        <v>396110</v>
      </c>
      <c r="J235" s="86">
        <f t="shared" si="39"/>
        <v>161018</v>
      </c>
      <c r="K235" s="86">
        <v>1.43</v>
      </c>
      <c r="L235" s="87">
        <f t="shared" si="35"/>
        <v>212426</v>
      </c>
      <c r="M235" s="87">
        <f t="shared" si="36"/>
        <v>512750</v>
      </c>
      <c r="N235" s="87">
        <f t="shared" si="37"/>
        <v>364051.80000000005</v>
      </c>
      <c r="O235" s="86">
        <v>0</v>
      </c>
      <c r="P235" s="86">
        <f t="shared" si="40"/>
        <v>113400.00000000001</v>
      </c>
      <c r="Q235" s="86">
        <f t="shared" si="41"/>
        <v>371800</v>
      </c>
      <c r="R235" s="86">
        <f t="shared" si="42"/>
        <v>485200</v>
      </c>
      <c r="S235" s="86">
        <f t="shared" si="43"/>
        <v>336501.80000000005</v>
      </c>
    </row>
    <row r="236" spans="1:19" ht="27.75" x14ac:dyDescent="0.4">
      <c r="A236" s="46" t="s">
        <v>6</v>
      </c>
      <c r="B236" s="85">
        <v>801230</v>
      </c>
      <c r="C236" s="30" t="s">
        <v>894</v>
      </c>
      <c r="D236" s="44"/>
      <c r="E236" s="86">
        <v>1.97</v>
      </c>
      <c r="F236" s="86">
        <f t="shared" si="33"/>
        <v>116640.00000000001</v>
      </c>
      <c r="G236" s="86">
        <f t="shared" si="34"/>
        <v>51408</v>
      </c>
      <c r="H236" s="86">
        <v>0.54</v>
      </c>
      <c r="I236" s="86">
        <f t="shared" si="38"/>
        <v>396110</v>
      </c>
      <c r="J236" s="86">
        <f t="shared" si="39"/>
        <v>161018</v>
      </c>
      <c r="K236" s="86">
        <v>1.43</v>
      </c>
      <c r="L236" s="87">
        <f t="shared" si="35"/>
        <v>212426</v>
      </c>
      <c r="M236" s="87">
        <f t="shared" si="36"/>
        <v>512750</v>
      </c>
      <c r="N236" s="87">
        <f t="shared" si="37"/>
        <v>364051.80000000005</v>
      </c>
      <c r="O236" s="86">
        <v>0</v>
      </c>
      <c r="P236" s="86">
        <f t="shared" si="40"/>
        <v>113400.00000000001</v>
      </c>
      <c r="Q236" s="86">
        <f t="shared" si="41"/>
        <v>371800</v>
      </c>
      <c r="R236" s="86">
        <f t="shared" si="42"/>
        <v>485200</v>
      </c>
      <c r="S236" s="86">
        <f t="shared" si="43"/>
        <v>336501.80000000005</v>
      </c>
    </row>
    <row r="237" spans="1:19" ht="41.25" x14ac:dyDescent="0.4">
      <c r="A237" s="46" t="s">
        <v>6</v>
      </c>
      <c r="B237" s="85">
        <v>801235</v>
      </c>
      <c r="C237" s="30" t="s">
        <v>895</v>
      </c>
      <c r="D237" s="44"/>
      <c r="E237" s="86">
        <v>1.97</v>
      </c>
      <c r="F237" s="86">
        <f t="shared" si="33"/>
        <v>116640.00000000001</v>
      </c>
      <c r="G237" s="86">
        <f t="shared" si="34"/>
        <v>51408</v>
      </c>
      <c r="H237" s="86">
        <v>0.54</v>
      </c>
      <c r="I237" s="86">
        <f t="shared" si="38"/>
        <v>396110</v>
      </c>
      <c r="J237" s="86">
        <f t="shared" si="39"/>
        <v>161018</v>
      </c>
      <c r="K237" s="86">
        <v>1.43</v>
      </c>
      <c r="L237" s="87">
        <f t="shared" si="35"/>
        <v>212426</v>
      </c>
      <c r="M237" s="87">
        <f t="shared" si="36"/>
        <v>512750</v>
      </c>
      <c r="N237" s="87">
        <f t="shared" si="37"/>
        <v>364051.80000000005</v>
      </c>
      <c r="O237" s="86">
        <v>0</v>
      </c>
      <c r="P237" s="86">
        <f t="shared" si="40"/>
        <v>113400.00000000001</v>
      </c>
      <c r="Q237" s="86">
        <f t="shared" si="41"/>
        <v>371800</v>
      </c>
      <c r="R237" s="86">
        <f t="shared" si="42"/>
        <v>485200</v>
      </c>
      <c r="S237" s="86">
        <f t="shared" si="43"/>
        <v>336501.80000000005</v>
      </c>
    </row>
    <row r="238" spans="1:19" ht="27.75" x14ac:dyDescent="0.4">
      <c r="A238" s="46" t="s">
        <v>6</v>
      </c>
      <c r="B238" s="85">
        <v>801240</v>
      </c>
      <c r="C238" s="30" t="s">
        <v>896</v>
      </c>
      <c r="D238" s="44"/>
      <c r="E238" s="86">
        <v>1.97</v>
      </c>
      <c r="F238" s="86">
        <f t="shared" si="33"/>
        <v>116640.00000000001</v>
      </c>
      <c r="G238" s="86">
        <f t="shared" si="34"/>
        <v>51408</v>
      </c>
      <c r="H238" s="86">
        <v>0.54</v>
      </c>
      <c r="I238" s="86">
        <f t="shared" si="38"/>
        <v>396110</v>
      </c>
      <c r="J238" s="86">
        <f t="shared" si="39"/>
        <v>161018</v>
      </c>
      <c r="K238" s="86">
        <v>1.43</v>
      </c>
      <c r="L238" s="87">
        <f t="shared" si="35"/>
        <v>212426</v>
      </c>
      <c r="M238" s="87">
        <f t="shared" si="36"/>
        <v>512750</v>
      </c>
      <c r="N238" s="87">
        <f t="shared" si="37"/>
        <v>364051.80000000005</v>
      </c>
      <c r="O238" s="86">
        <v>0</v>
      </c>
      <c r="P238" s="86">
        <f t="shared" si="40"/>
        <v>113400.00000000001</v>
      </c>
      <c r="Q238" s="86">
        <f t="shared" si="41"/>
        <v>371800</v>
      </c>
      <c r="R238" s="86">
        <f t="shared" si="42"/>
        <v>485200</v>
      </c>
      <c r="S238" s="86">
        <f t="shared" si="43"/>
        <v>336501.80000000005</v>
      </c>
    </row>
    <row r="239" spans="1:19" ht="27.75" x14ac:dyDescent="0.4">
      <c r="A239" s="46" t="s">
        <v>6</v>
      </c>
      <c r="B239" s="85">
        <v>801245</v>
      </c>
      <c r="C239" s="30" t="s">
        <v>897</v>
      </c>
      <c r="D239" s="44"/>
      <c r="E239" s="86">
        <v>0.39999999999999997</v>
      </c>
      <c r="F239" s="86">
        <f t="shared" si="33"/>
        <v>23760</v>
      </c>
      <c r="G239" s="86">
        <f t="shared" si="34"/>
        <v>10472</v>
      </c>
      <c r="H239" s="86">
        <v>0.11</v>
      </c>
      <c r="I239" s="86">
        <f t="shared" si="38"/>
        <v>80330</v>
      </c>
      <c r="J239" s="86">
        <f t="shared" si="39"/>
        <v>32653.999999999996</v>
      </c>
      <c r="K239" s="86">
        <v>0.28999999999999998</v>
      </c>
      <c r="L239" s="87">
        <f t="shared" si="35"/>
        <v>43126</v>
      </c>
      <c r="M239" s="87">
        <f t="shared" si="36"/>
        <v>104090</v>
      </c>
      <c r="N239" s="87">
        <f t="shared" si="37"/>
        <v>73901.8</v>
      </c>
      <c r="O239" s="86">
        <v>0</v>
      </c>
      <c r="P239" s="86">
        <f t="shared" si="40"/>
        <v>23100</v>
      </c>
      <c r="Q239" s="86">
        <f t="shared" si="41"/>
        <v>75400</v>
      </c>
      <c r="R239" s="86">
        <f t="shared" si="42"/>
        <v>98500</v>
      </c>
      <c r="S239" s="86">
        <f t="shared" si="43"/>
        <v>68311.8</v>
      </c>
    </row>
    <row r="240" spans="1:19" ht="17.25" x14ac:dyDescent="0.4">
      <c r="A240" s="46" t="s">
        <v>6</v>
      </c>
      <c r="B240" s="85">
        <v>801246</v>
      </c>
      <c r="C240" s="30" t="s">
        <v>898</v>
      </c>
      <c r="D240" s="44"/>
      <c r="E240" s="86">
        <v>0.39999999999999997</v>
      </c>
      <c r="F240" s="86">
        <f t="shared" si="33"/>
        <v>23760</v>
      </c>
      <c r="G240" s="86">
        <f t="shared" si="34"/>
        <v>10472</v>
      </c>
      <c r="H240" s="86">
        <v>0.11</v>
      </c>
      <c r="I240" s="86">
        <f t="shared" si="38"/>
        <v>80330</v>
      </c>
      <c r="J240" s="86">
        <f t="shared" si="39"/>
        <v>32653.999999999996</v>
      </c>
      <c r="K240" s="86">
        <v>0.28999999999999998</v>
      </c>
      <c r="L240" s="87">
        <f t="shared" si="35"/>
        <v>43126</v>
      </c>
      <c r="M240" s="87">
        <f t="shared" si="36"/>
        <v>104090</v>
      </c>
      <c r="N240" s="87">
        <f t="shared" si="37"/>
        <v>73901.8</v>
      </c>
      <c r="O240" s="86">
        <v>0</v>
      </c>
      <c r="P240" s="86">
        <f t="shared" si="40"/>
        <v>23100</v>
      </c>
      <c r="Q240" s="86">
        <f t="shared" si="41"/>
        <v>75400</v>
      </c>
      <c r="R240" s="86">
        <f t="shared" si="42"/>
        <v>98500</v>
      </c>
      <c r="S240" s="86">
        <f t="shared" si="43"/>
        <v>68311.8</v>
      </c>
    </row>
    <row r="241" spans="1:19" ht="17.25" x14ac:dyDescent="0.4">
      <c r="A241" s="46" t="s">
        <v>6</v>
      </c>
      <c r="B241" s="85">
        <v>801250</v>
      </c>
      <c r="C241" s="30" t="s">
        <v>899</v>
      </c>
      <c r="D241" s="44"/>
      <c r="E241" s="86">
        <v>1.1299999999999999</v>
      </c>
      <c r="F241" s="86">
        <f t="shared" si="33"/>
        <v>66960</v>
      </c>
      <c r="G241" s="86">
        <f t="shared" si="34"/>
        <v>29512</v>
      </c>
      <c r="H241" s="86">
        <v>0.31</v>
      </c>
      <c r="I241" s="86">
        <f t="shared" si="38"/>
        <v>227140</v>
      </c>
      <c r="J241" s="86">
        <f t="shared" si="39"/>
        <v>92332</v>
      </c>
      <c r="K241" s="86">
        <v>0.82</v>
      </c>
      <c r="L241" s="87">
        <f t="shared" si="35"/>
        <v>121844</v>
      </c>
      <c r="M241" s="87">
        <f t="shared" si="36"/>
        <v>294100</v>
      </c>
      <c r="N241" s="87">
        <f t="shared" si="37"/>
        <v>208809.2</v>
      </c>
      <c r="O241" s="86">
        <v>0</v>
      </c>
      <c r="P241" s="86">
        <f t="shared" si="40"/>
        <v>65100</v>
      </c>
      <c r="Q241" s="86">
        <f t="shared" si="41"/>
        <v>213200</v>
      </c>
      <c r="R241" s="86">
        <f t="shared" si="42"/>
        <v>278300</v>
      </c>
      <c r="S241" s="86">
        <f t="shared" si="43"/>
        <v>193009.2</v>
      </c>
    </row>
    <row r="242" spans="1:19" ht="17.25" x14ac:dyDescent="0.4">
      <c r="A242" s="46" t="s">
        <v>6</v>
      </c>
      <c r="B242" s="85">
        <v>801255</v>
      </c>
      <c r="C242" s="30" t="s">
        <v>900</v>
      </c>
      <c r="D242" s="44"/>
      <c r="E242" s="86">
        <v>2</v>
      </c>
      <c r="F242" s="86">
        <f t="shared" si="33"/>
        <v>118800.00000000001</v>
      </c>
      <c r="G242" s="86">
        <f t="shared" si="34"/>
        <v>52360.000000000007</v>
      </c>
      <c r="H242" s="86">
        <v>0.55000000000000004</v>
      </c>
      <c r="I242" s="86">
        <f t="shared" si="38"/>
        <v>401650</v>
      </c>
      <c r="J242" s="86">
        <f t="shared" si="39"/>
        <v>163270</v>
      </c>
      <c r="K242" s="86">
        <v>1.45</v>
      </c>
      <c r="L242" s="87">
        <f t="shared" si="35"/>
        <v>215630</v>
      </c>
      <c r="M242" s="87">
        <f t="shared" si="36"/>
        <v>520450</v>
      </c>
      <c r="N242" s="87">
        <f t="shared" si="37"/>
        <v>369509</v>
      </c>
      <c r="O242" s="86">
        <v>0</v>
      </c>
      <c r="P242" s="86">
        <f t="shared" si="40"/>
        <v>115500.00000000001</v>
      </c>
      <c r="Q242" s="86">
        <f t="shared" si="41"/>
        <v>377000</v>
      </c>
      <c r="R242" s="86">
        <f t="shared" si="42"/>
        <v>492500</v>
      </c>
      <c r="S242" s="86">
        <f t="shared" si="43"/>
        <v>341559</v>
      </c>
    </row>
    <row r="243" spans="1:19" ht="41.25" x14ac:dyDescent="0.4">
      <c r="A243" s="46" t="s">
        <v>6</v>
      </c>
      <c r="B243" s="85">
        <v>801260</v>
      </c>
      <c r="C243" s="30" t="s">
        <v>901</v>
      </c>
      <c r="D243" s="44"/>
      <c r="E243" s="86">
        <v>1.71</v>
      </c>
      <c r="F243" s="86">
        <f t="shared" si="33"/>
        <v>101520</v>
      </c>
      <c r="G243" s="86">
        <f t="shared" si="34"/>
        <v>44744</v>
      </c>
      <c r="H243" s="86">
        <v>0.47</v>
      </c>
      <c r="I243" s="86">
        <f t="shared" si="38"/>
        <v>343480</v>
      </c>
      <c r="J243" s="86">
        <f t="shared" si="39"/>
        <v>139624</v>
      </c>
      <c r="K243" s="86">
        <v>1.24</v>
      </c>
      <c r="L243" s="87">
        <f t="shared" si="35"/>
        <v>184368</v>
      </c>
      <c r="M243" s="87">
        <f t="shared" si="36"/>
        <v>445000</v>
      </c>
      <c r="N243" s="87">
        <f t="shared" si="37"/>
        <v>315942.40000000002</v>
      </c>
      <c r="O243" s="86">
        <v>0</v>
      </c>
      <c r="P243" s="86">
        <f t="shared" si="40"/>
        <v>98700</v>
      </c>
      <c r="Q243" s="86">
        <f t="shared" si="41"/>
        <v>322400</v>
      </c>
      <c r="R243" s="86">
        <f t="shared" si="42"/>
        <v>421100</v>
      </c>
      <c r="S243" s="86">
        <f t="shared" si="43"/>
        <v>292042.40000000002</v>
      </c>
    </row>
    <row r="244" spans="1:19" ht="17.25" x14ac:dyDescent="0.4">
      <c r="A244" s="46" t="s">
        <v>6</v>
      </c>
      <c r="B244" s="85">
        <v>801265</v>
      </c>
      <c r="C244" s="30" t="s">
        <v>902</v>
      </c>
      <c r="D244" s="44"/>
      <c r="E244" s="86">
        <v>1.1399999999999999</v>
      </c>
      <c r="F244" s="86">
        <f t="shared" si="33"/>
        <v>66960</v>
      </c>
      <c r="G244" s="86">
        <f t="shared" si="34"/>
        <v>29512</v>
      </c>
      <c r="H244" s="86">
        <v>0.31</v>
      </c>
      <c r="I244" s="86">
        <f t="shared" si="38"/>
        <v>229910</v>
      </c>
      <c r="J244" s="86">
        <f t="shared" si="39"/>
        <v>93458</v>
      </c>
      <c r="K244" s="86">
        <v>0.83</v>
      </c>
      <c r="L244" s="87">
        <f t="shared" si="35"/>
        <v>122970</v>
      </c>
      <c r="M244" s="87">
        <f t="shared" si="36"/>
        <v>296870</v>
      </c>
      <c r="N244" s="87">
        <f t="shared" si="37"/>
        <v>210791</v>
      </c>
      <c r="O244" s="86">
        <v>0</v>
      </c>
      <c r="P244" s="86">
        <f t="shared" si="40"/>
        <v>65100</v>
      </c>
      <c r="Q244" s="86">
        <f t="shared" si="41"/>
        <v>215800</v>
      </c>
      <c r="R244" s="86">
        <f t="shared" si="42"/>
        <v>280900</v>
      </c>
      <c r="S244" s="86">
        <f t="shared" si="43"/>
        <v>194821</v>
      </c>
    </row>
    <row r="245" spans="1:19" ht="17.25" x14ac:dyDescent="0.4">
      <c r="A245" s="46" t="s">
        <v>6</v>
      </c>
      <c r="B245" s="85">
        <v>801270</v>
      </c>
      <c r="C245" s="30" t="s">
        <v>903</v>
      </c>
      <c r="D245" s="44"/>
      <c r="E245" s="86">
        <v>1.4300000000000002</v>
      </c>
      <c r="F245" s="86">
        <f t="shared" si="33"/>
        <v>84240</v>
      </c>
      <c r="G245" s="86">
        <f t="shared" si="34"/>
        <v>37128</v>
      </c>
      <c r="H245" s="86">
        <v>0.39</v>
      </c>
      <c r="I245" s="86">
        <f t="shared" si="38"/>
        <v>288080</v>
      </c>
      <c r="J245" s="86">
        <f t="shared" si="39"/>
        <v>117104</v>
      </c>
      <c r="K245" s="86">
        <v>1.04</v>
      </c>
      <c r="L245" s="87">
        <f t="shared" si="35"/>
        <v>154232</v>
      </c>
      <c r="M245" s="87">
        <f t="shared" si="36"/>
        <v>372320</v>
      </c>
      <c r="N245" s="87">
        <f t="shared" si="37"/>
        <v>264357.59999999998</v>
      </c>
      <c r="O245" s="86">
        <v>0</v>
      </c>
      <c r="P245" s="86">
        <f t="shared" si="40"/>
        <v>81900</v>
      </c>
      <c r="Q245" s="86">
        <f t="shared" si="41"/>
        <v>270400</v>
      </c>
      <c r="R245" s="86">
        <f t="shared" si="42"/>
        <v>352300</v>
      </c>
      <c r="S245" s="86">
        <f t="shared" si="43"/>
        <v>244337.6</v>
      </c>
    </row>
    <row r="246" spans="1:19" ht="17.25" x14ac:dyDescent="0.4">
      <c r="A246" s="46" t="s">
        <v>6</v>
      </c>
      <c r="B246" s="85">
        <v>801280</v>
      </c>
      <c r="C246" s="30" t="s">
        <v>904</v>
      </c>
      <c r="D246" s="44"/>
      <c r="E246" s="86">
        <v>1.4300000000000002</v>
      </c>
      <c r="F246" s="86">
        <f t="shared" si="33"/>
        <v>84240</v>
      </c>
      <c r="G246" s="86">
        <f t="shared" si="34"/>
        <v>37128</v>
      </c>
      <c r="H246" s="86">
        <v>0.39</v>
      </c>
      <c r="I246" s="86">
        <f t="shared" si="38"/>
        <v>288080</v>
      </c>
      <c r="J246" s="86">
        <f t="shared" si="39"/>
        <v>117104</v>
      </c>
      <c r="K246" s="86">
        <v>1.04</v>
      </c>
      <c r="L246" s="87">
        <f t="shared" si="35"/>
        <v>154232</v>
      </c>
      <c r="M246" s="87">
        <f t="shared" si="36"/>
        <v>372320</v>
      </c>
      <c r="N246" s="87">
        <f t="shared" si="37"/>
        <v>264357.59999999998</v>
      </c>
      <c r="O246" s="86">
        <v>0</v>
      </c>
      <c r="P246" s="86">
        <f t="shared" si="40"/>
        <v>81900</v>
      </c>
      <c r="Q246" s="86">
        <f t="shared" si="41"/>
        <v>270400</v>
      </c>
      <c r="R246" s="86">
        <f t="shared" si="42"/>
        <v>352300</v>
      </c>
      <c r="S246" s="86">
        <f t="shared" si="43"/>
        <v>244337.6</v>
      </c>
    </row>
    <row r="247" spans="1:19" ht="17.25" x14ac:dyDescent="0.4">
      <c r="A247" s="46" t="s">
        <v>4</v>
      </c>
      <c r="B247" s="85">
        <v>801400</v>
      </c>
      <c r="C247" s="30" t="s">
        <v>905</v>
      </c>
      <c r="D247" s="44"/>
      <c r="E247" s="86">
        <v>0.64</v>
      </c>
      <c r="F247" s="86">
        <f t="shared" si="33"/>
        <v>60480.000000000007</v>
      </c>
      <c r="G247" s="86">
        <f t="shared" si="34"/>
        <v>26656.000000000004</v>
      </c>
      <c r="H247" s="86">
        <v>0.28000000000000003</v>
      </c>
      <c r="I247" s="86">
        <f t="shared" si="38"/>
        <v>99720</v>
      </c>
      <c r="J247" s="86">
        <f t="shared" si="39"/>
        <v>40536</v>
      </c>
      <c r="K247" s="86">
        <v>0.36</v>
      </c>
      <c r="L247" s="87">
        <f t="shared" si="35"/>
        <v>67192</v>
      </c>
      <c r="M247" s="87">
        <f t="shared" si="36"/>
        <v>160200</v>
      </c>
      <c r="N247" s="87">
        <f t="shared" si="37"/>
        <v>113165.6</v>
      </c>
      <c r="O247" s="86">
        <v>0</v>
      </c>
      <c r="P247" s="86">
        <f t="shared" si="40"/>
        <v>58800.000000000007</v>
      </c>
      <c r="Q247" s="86">
        <f t="shared" si="41"/>
        <v>93600</v>
      </c>
      <c r="R247" s="86">
        <f t="shared" si="42"/>
        <v>152400</v>
      </c>
      <c r="S247" s="86">
        <f t="shared" si="43"/>
        <v>105365.6</v>
      </c>
    </row>
    <row r="248" spans="1:19" ht="17.25" x14ac:dyDescent="0.4">
      <c r="A248" s="46" t="s">
        <v>4</v>
      </c>
      <c r="B248" s="85">
        <v>801405</v>
      </c>
      <c r="C248" s="30" t="s">
        <v>906</v>
      </c>
      <c r="D248" s="44"/>
      <c r="E248" s="86">
        <v>0.64</v>
      </c>
      <c r="F248" s="86">
        <f t="shared" si="33"/>
        <v>60480.000000000007</v>
      </c>
      <c r="G248" s="86">
        <f t="shared" si="34"/>
        <v>26656.000000000004</v>
      </c>
      <c r="H248" s="86">
        <v>0.28000000000000003</v>
      </c>
      <c r="I248" s="86">
        <f t="shared" si="38"/>
        <v>99720</v>
      </c>
      <c r="J248" s="86">
        <f t="shared" si="39"/>
        <v>40536</v>
      </c>
      <c r="K248" s="86">
        <v>0.36</v>
      </c>
      <c r="L248" s="87">
        <f t="shared" si="35"/>
        <v>67192</v>
      </c>
      <c r="M248" s="87">
        <f t="shared" si="36"/>
        <v>160200</v>
      </c>
      <c r="N248" s="87">
        <f t="shared" si="37"/>
        <v>113165.6</v>
      </c>
      <c r="O248" s="86">
        <v>0</v>
      </c>
      <c r="P248" s="86">
        <f t="shared" si="40"/>
        <v>58800.000000000007</v>
      </c>
      <c r="Q248" s="86">
        <f t="shared" si="41"/>
        <v>93600</v>
      </c>
      <c r="R248" s="86">
        <f t="shared" si="42"/>
        <v>152400</v>
      </c>
      <c r="S248" s="86">
        <f t="shared" si="43"/>
        <v>105365.6</v>
      </c>
    </row>
    <row r="249" spans="1:19" ht="17.25" x14ac:dyDescent="0.4">
      <c r="A249" s="46" t="s">
        <v>4</v>
      </c>
      <c r="B249" s="85">
        <v>801410</v>
      </c>
      <c r="C249" s="30" t="s">
        <v>907</v>
      </c>
      <c r="D249" s="44"/>
      <c r="E249" s="86">
        <v>0.64</v>
      </c>
      <c r="F249" s="86">
        <f t="shared" si="33"/>
        <v>60480.000000000007</v>
      </c>
      <c r="G249" s="86">
        <f t="shared" si="34"/>
        <v>26656.000000000004</v>
      </c>
      <c r="H249" s="86">
        <v>0.28000000000000003</v>
      </c>
      <c r="I249" s="86">
        <f t="shared" si="38"/>
        <v>99720</v>
      </c>
      <c r="J249" s="86">
        <f t="shared" si="39"/>
        <v>40536</v>
      </c>
      <c r="K249" s="86">
        <v>0.36</v>
      </c>
      <c r="L249" s="87">
        <f t="shared" si="35"/>
        <v>67192</v>
      </c>
      <c r="M249" s="87">
        <f t="shared" si="36"/>
        <v>160200</v>
      </c>
      <c r="N249" s="87">
        <f t="shared" si="37"/>
        <v>113165.6</v>
      </c>
      <c r="O249" s="86">
        <v>0</v>
      </c>
      <c r="P249" s="86">
        <f t="shared" si="40"/>
        <v>58800.000000000007</v>
      </c>
      <c r="Q249" s="86">
        <f t="shared" si="41"/>
        <v>93600</v>
      </c>
      <c r="R249" s="86">
        <f t="shared" si="42"/>
        <v>152400</v>
      </c>
      <c r="S249" s="86">
        <f t="shared" si="43"/>
        <v>105365.6</v>
      </c>
    </row>
    <row r="250" spans="1:19" ht="27.75" x14ac:dyDescent="0.4">
      <c r="A250" s="46" t="s">
        <v>4</v>
      </c>
      <c r="B250" s="85">
        <v>801415</v>
      </c>
      <c r="C250" s="30" t="s">
        <v>908</v>
      </c>
      <c r="D250" s="44"/>
      <c r="E250" s="86">
        <v>0.83000000000000007</v>
      </c>
      <c r="F250" s="86">
        <f t="shared" si="33"/>
        <v>79920</v>
      </c>
      <c r="G250" s="86">
        <f t="shared" si="34"/>
        <v>35224</v>
      </c>
      <c r="H250" s="86">
        <v>0.37</v>
      </c>
      <c r="I250" s="86">
        <f t="shared" si="38"/>
        <v>127420</v>
      </c>
      <c r="J250" s="86">
        <f t="shared" si="39"/>
        <v>51796</v>
      </c>
      <c r="K250" s="86">
        <v>0.46</v>
      </c>
      <c r="L250" s="87">
        <f t="shared" si="35"/>
        <v>87020</v>
      </c>
      <c r="M250" s="87">
        <f t="shared" si="36"/>
        <v>207340</v>
      </c>
      <c r="N250" s="87">
        <f t="shared" si="37"/>
        <v>146426</v>
      </c>
      <c r="O250" s="86">
        <v>0</v>
      </c>
      <c r="P250" s="86">
        <f t="shared" si="40"/>
        <v>77700</v>
      </c>
      <c r="Q250" s="86">
        <f t="shared" si="41"/>
        <v>119600</v>
      </c>
      <c r="R250" s="86">
        <f t="shared" si="42"/>
        <v>197300</v>
      </c>
      <c r="S250" s="86">
        <f t="shared" si="43"/>
        <v>136386</v>
      </c>
    </row>
    <row r="251" spans="1:19" ht="17.25" x14ac:dyDescent="0.4">
      <c r="A251" s="46" t="s">
        <v>4</v>
      </c>
      <c r="B251" s="85">
        <v>801420</v>
      </c>
      <c r="C251" s="30" t="s">
        <v>909</v>
      </c>
      <c r="D251" s="44"/>
      <c r="E251" s="86">
        <v>0.83000000000000007</v>
      </c>
      <c r="F251" s="86">
        <f t="shared" si="33"/>
        <v>79920</v>
      </c>
      <c r="G251" s="86">
        <f t="shared" si="34"/>
        <v>35224</v>
      </c>
      <c r="H251" s="86">
        <v>0.37</v>
      </c>
      <c r="I251" s="86">
        <f t="shared" si="38"/>
        <v>127420</v>
      </c>
      <c r="J251" s="86">
        <f t="shared" si="39"/>
        <v>51796</v>
      </c>
      <c r="K251" s="86">
        <v>0.46</v>
      </c>
      <c r="L251" s="87">
        <f t="shared" si="35"/>
        <v>87020</v>
      </c>
      <c r="M251" s="87">
        <f t="shared" si="36"/>
        <v>207340</v>
      </c>
      <c r="N251" s="87">
        <f t="shared" si="37"/>
        <v>146426</v>
      </c>
      <c r="O251" s="86">
        <v>0</v>
      </c>
      <c r="P251" s="86">
        <f t="shared" si="40"/>
        <v>77700</v>
      </c>
      <c r="Q251" s="86">
        <f t="shared" si="41"/>
        <v>119600</v>
      </c>
      <c r="R251" s="86">
        <f t="shared" si="42"/>
        <v>197300</v>
      </c>
      <c r="S251" s="86">
        <f t="shared" si="43"/>
        <v>136386</v>
      </c>
    </row>
    <row r="252" spans="1:19" ht="17.25" x14ac:dyDescent="0.4">
      <c r="A252" s="46" t="s">
        <v>4</v>
      </c>
      <c r="B252" s="85">
        <v>801425</v>
      </c>
      <c r="C252" s="30" t="s">
        <v>910</v>
      </c>
      <c r="D252" s="44"/>
      <c r="E252" s="86">
        <v>0.83000000000000007</v>
      </c>
      <c r="F252" s="86">
        <f t="shared" si="33"/>
        <v>79920</v>
      </c>
      <c r="G252" s="86">
        <f t="shared" si="34"/>
        <v>35224</v>
      </c>
      <c r="H252" s="86">
        <v>0.37</v>
      </c>
      <c r="I252" s="86">
        <f t="shared" si="38"/>
        <v>127420</v>
      </c>
      <c r="J252" s="86">
        <f t="shared" si="39"/>
        <v>51796</v>
      </c>
      <c r="K252" s="86">
        <v>0.46</v>
      </c>
      <c r="L252" s="87">
        <f t="shared" si="35"/>
        <v>87020</v>
      </c>
      <c r="M252" s="87">
        <f t="shared" si="36"/>
        <v>207340</v>
      </c>
      <c r="N252" s="87">
        <f t="shared" si="37"/>
        <v>146426</v>
      </c>
      <c r="O252" s="86">
        <v>0</v>
      </c>
      <c r="P252" s="86">
        <f t="shared" si="40"/>
        <v>77700</v>
      </c>
      <c r="Q252" s="86">
        <f t="shared" si="41"/>
        <v>119600</v>
      </c>
      <c r="R252" s="86">
        <f t="shared" si="42"/>
        <v>197300</v>
      </c>
      <c r="S252" s="86">
        <f t="shared" si="43"/>
        <v>136386</v>
      </c>
    </row>
    <row r="253" spans="1:19" ht="27.75" x14ac:dyDescent="0.4">
      <c r="A253" s="46" t="s">
        <v>4</v>
      </c>
      <c r="B253" s="85">
        <v>801430</v>
      </c>
      <c r="C253" s="30" t="s">
        <v>911</v>
      </c>
      <c r="D253" s="44"/>
      <c r="E253" s="86">
        <v>0.66</v>
      </c>
      <c r="F253" s="86">
        <f t="shared" si="33"/>
        <v>43200</v>
      </c>
      <c r="G253" s="86">
        <f t="shared" si="34"/>
        <v>19040</v>
      </c>
      <c r="H253" s="86">
        <v>0.2</v>
      </c>
      <c r="I253" s="86">
        <f t="shared" si="38"/>
        <v>127420</v>
      </c>
      <c r="J253" s="86">
        <f t="shared" si="39"/>
        <v>51796</v>
      </c>
      <c r="K253" s="86">
        <v>0.46</v>
      </c>
      <c r="L253" s="87">
        <f t="shared" si="35"/>
        <v>70836</v>
      </c>
      <c r="M253" s="87">
        <f t="shared" si="36"/>
        <v>170620</v>
      </c>
      <c r="N253" s="87">
        <f t="shared" si="37"/>
        <v>121034.8</v>
      </c>
      <c r="O253" s="86">
        <v>0</v>
      </c>
      <c r="P253" s="86">
        <f t="shared" si="40"/>
        <v>42000</v>
      </c>
      <c r="Q253" s="86">
        <f t="shared" si="41"/>
        <v>119600</v>
      </c>
      <c r="R253" s="86">
        <f t="shared" si="42"/>
        <v>161600</v>
      </c>
      <c r="S253" s="86">
        <f t="shared" si="43"/>
        <v>112014.8</v>
      </c>
    </row>
    <row r="254" spans="1:19" ht="17.25" x14ac:dyDescent="0.4">
      <c r="A254" s="46" t="s">
        <v>4</v>
      </c>
      <c r="B254" s="85">
        <v>801435</v>
      </c>
      <c r="C254" s="30" t="s">
        <v>912</v>
      </c>
      <c r="D254" s="44"/>
      <c r="E254" s="86">
        <v>1.73</v>
      </c>
      <c r="F254" s="86">
        <f t="shared" si="33"/>
        <v>174960</v>
      </c>
      <c r="G254" s="86">
        <f t="shared" si="34"/>
        <v>77112</v>
      </c>
      <c r="H254" s="86">
        <v>0.81</v>
      </c>
      <c r="I254" s="86">
        <f t="shared" si="38"/>
        <v>254840</v>
      </c>
      <c r="J254" s="86">
        <f t="shared" si="39"/>
        <v>103592</v>
      </c>
      <c r="K254" s="86">
        <v>0.92</v>
      </c>
      <c r="L254" s="87">
        <f t="shared" si="35"/>
        <v>180704</v>
      </c>
      <c r="M254" s="87">
        <f t="shared" si="36"/>
        <v>429800</v>
      </c>
      <c r="N254" s="87">
        <f t="shared" si="37"/>
        <v>303307.2</v>
      </c>
      <c r="O254" s="86">
        <v>0</v>
      </c>
      <c r="P254" s="86">
        <f t="shared" si="40"/>
        <v>170100</v>
      </c>
      <c r="Q254" s="86">
        <f t="shared" si="41"/>
        <v>239200</v>
      </c>
      <c r="R254" s="86">
        <f t="shared" si="42"/>
        <v>409300</v>
      </c>
      <c r="S254" s="86">
        <f t="shared" si="43"/>
        <v>282807.2</v>
      </c>
    </row>
    <row r="255" spans="1:19" ht="27.75" x14ac:dyDescent="0.4">
      <c r="A255" s="46" t="s">
        <v>4</v>
      </c>
      <c r="B255" s="85">
        <v>801440</v>
      </c>
      <c r="C255" s="30" t="s">
        <v>913</v>
      </c>
      <c r="D255" s="44"/>
      <c r="E255" s="86">
        <v>0.8</v>
      </c>
      <c r="F255" s="86">
        <f t="shared" si="33"/>
        <v>60480.000000000007</v>
      </c>
      <c r="G255" s="86">
        <f t="shared" si="34"/>
        <v>26656.000000000004</v>
      </c>
      <c r="H255" s="86">
        <v>0.28000000000000003</v>
      </c>
      <c r="I255" s="86">
        <f t="shared" si="38"/>
        <v>144040</v>
      </c>
      <c r="J255" s="86">
        <f t="shared" si="39"/>
        <v>58552</v>
      </c>
      <c r="K255" s="86">
        <v>0.52</v>
      </c>
      <c r="L255" s="87">
        <f t="shared" si="35"/>
        <v>85208</v>
      </c>
      <c r="M255" s="87">
        <f t="shared" si="36"/>
        <v>204520</v>
      </c>
      <c r="N255" s="87">
        <f t="shared" si="37"/>
        <v>144874.4</v>
      </c>
      <c r="O255" s="86">
        <v>0</v>
      </c>
      <c r="P255" s="86">
        <f t="shared" si="40"/>
        <v>58800.000000000007</v>
      </c>
      <c r="Q255" s="86">
        <f t="shared" si="41"/>
        <v>135200</v>
      </c>
      <c r="R255" s="86">
        <f t="shared" si="42"/>
        <v>194000</v>
      </c>
      <c r="S255" s="86">
        <f t="shared" si="43"/>
        <v>134354.4</v>
      </c>
    </row>
    <row r="256" spans="1:19" ht="27.75" x14ac:dyDescent="0.4">
      <c r="A256" s="46" t="s">
        <v>4</v>
      </c>
      <c r="B256" s="85">
        <v>801445</v>
      </c>
      <c r="C256" s="30" t="s">
        <v>914</v>
      </c>
      <c r="D256" s="44"/>
      <c r="E256" s="86">
        <v>0.8</v>
      </c>
      <c r="F256" s="86">
        <f t="shared" si="33"/>
        <v>60480.000000000007</v>
      </c>
      <c r="G256" s="86">
        <f t="shared" si="34"/>
        <v>26656.000000000004</v>
      </c>
      <c r="H256" s="86">
        <v>0.28000000000000003</v>
      </c>
      <c r="I256" s="86">
        <f t="shared" si="38"/>
        <v>144040</v>
      </c>
      <c r="J256" s="86">
        <f t="shared" si="39"/>
        <v>58552</v>
      </c>
      <c r="K256" s="86">
        <v>0.52</v>
      </c>
      <c r="L256" s="87">
        <f t="shared" si="35"/>
        <v>85208</v>
      </c>
      <c r="M256" s="87">
        <f t="shared" si="36"/>
        <v>204520</v>
      </c>
      <c r="N256" s="87">
        <f t="shared" si="37"/>
        <v>144874.4</v>
      </c>
      <c r="O256" s="86">
        <v>0</v>
      </c>
      <c r="P256" s="86">
        <f t="shared" si="40"/>
        <v>58800.000000000007</v>
      </c>
      <c r="Q256" s="86">
        <f t="shared" si="41"/>
        <v>135200</v>
      </c>
      <c r="R256" s="86">
        <f t="shared" si="42"/>
        <v>194000</v>
      </c>
      <c r="S256" s="86">
        <f t="shared" si="43"/>
        <v>134354.4</v>
      </c>
    </row>
    <row r="257" spans="1:19" ht="27.75" x14ac:dyDescent="0.4">
      <c r="A257" s="46" t="s">
        <v>4</v>
      </c>
      <c r="B257" s="85">
        <v>801446</v>
      </c>
      <c r="C257" s="30" t="s">
        <v>915</v>
      </c>
      <c r="D257" s="44"/>
      <c r="E257" s="86">
        <v>0.8</v>
      </c>
      <c r="F257" s="86">
        <f t="shared" si="33"/>
        <v>60480.000000000007</v>
      </c>
      <c r="G257" s="86">
        <f t="shared" si="34"/>
        <v>26656.000000000004</v>
      </c>
      <c r="H257" s="86">
        <v>0.28000000000000003</v>
      </c>
      <c r="I257" s="86">
        <f t="shared" si="38"/>
        <v>144040</v>
      </c>
      <c r="J257" s="86">
        <f t="shared" si="39"/>
        <v>58552</v>
      </c>
      <c r="K257" s="86">
        <v>0.52</v>
      </c>
      <c r="L257" s="87">
        <f t="shared" si="35"/>
        <v>85208</v>
      </c>
      <c r="M257" s="87">
        <f t="shared" si="36"/>
        <v>204520</v>
      </c>
      <c r="N257" s="87">
        <f t="shared" si="37"/>
        <v>144874.4</v>
      </c>
      <c r="O257" s="86">
        <v>0</v>
      </c>
      <c r="P257" s="86">
        <f t="shared" si="40"/>
        <v>58800.000000000007</v>
      </c>
      <c r="Q257" s="86">
        <f t="shared" si="41"/>
        <v>135200</v>
      </c>
      <c r="R257" s="86">
        <f t="shared" si="42"/>
        <v>194000</v>
      </c>
      <c r="S257" s="86">
        <f t="shared" si="43"/>
        <v>134354.4</v>
      </c>
    </row>
    <row r="258" spans="1:19" ht="17.25" x14ac:dyDescent="0.4">
      <c r="A258" s="46" t="s">
        <v>4</v>
      </c>
      <c r="B258" s="85">
        <v>801450</v>
      </c>
      <c r="C258" s="30" t="s">
        <v>916</v>
      </c>
      <c r="D258" s="44"/>
      <c r="E258" s="86">
        <v>0.86999999999999988</v>
      </c>
      <c r="F258" s="86">
        <f t="shared" si="33"/>
        <v>64800</v>
      </c>
      <c r="G258" s="86">
        <f t="shared" si="34"/>
        <v>28560</v>
      </c>
      <c r="H258" s="86">
        <v>0.3</v>
      </c>
      <c r="I258" s="86">
        <f t="shared" si="38"/>
        <v>157890</v>
      </c>
      <c r="J258" s="86">
        <f t="shared" si="39"/>
        <v>64181.999999999993</v>
      </c>
      <c r="K258" s="86">
        <v>0.56999999999999995</v>
      </c>
      <c r="L258" s="87">
        <f t="shared" si="35"/>
        <v>92742</v>
      </c>
      <c r="M258" s="87">
        <f t="shared" si="36"/>
        <v>222690</v>
      </c>
      <c r="N258" s="87">
        <f t="shared" si="37"/>
        <v>157770.6</v>
      </c>
      <c r="O258" s="86">
        <v>0</v>
      </c>
      <c r="P258" s="86">
        <f t="shared" si="40"/>
        <v>63000</v>
      </c>
      <c r="Q258" s="86">
        <f t="shared" si="41"/>
        <v>148200</v>
      </c>
      <c r="R258" s="86">
        <f t="shared" si="42"/>
        <v>211200</v>
      </c>
      <c r="S258" s="86">
        <f t="shared" si="43"/>
        <v>146280.6</v>
      </c>
    </row>
    <row r="259" spans="1:19" ht="27.75" x14ac:dyDescent="0.4">
      <c r="A259" s="46" t="s">
        <v>4</v>
      </c>
      <c r="B259" s="85">
        <v>801455</v>
      </c>
      <c r="C259" s="30" t="s">
        <v>917</v>
      </c>
      <c r="D259" s="44"/>
      <c r="E259" s="86">
        <v>0.95</v>
      </c>
      <c r="F259" s="86">
        <f t="shared" ref="F259:F322" si="44">H259*216000</f>
        <v>71280</v>
      </c>
      <c r="G259" s="86">
        <f t="shared" ref="G259:G322" si="45">H259*95200</f>
        <v>31416</v>
      </c>
      <c r="H259" s="86">
        <v>0.33</v>
      </c>
      <c r="I259" s="86">
        <f t="shared" si="38"/>
        <v>171740</v>
      </c>
      <c r="J259" s="86">
        <f t="shared" si="39"/>
        <v>69812</v>
      </c>
      <c r="K259" s="86">
        <v>0.62</v>
      </c>
      <c r="L259" s="87">
        <f t="shared" ref="L259:L322" si="46">J259+G259</f>
        <v>101228</v>
      </c>
      <c r="M259" s="87">
        <f t="shared" ref="M259:M322" si="47">I259+F259</f>
        <v>243020</v>
      </c>
      <c r="N259" s="87">
        <f t="shared" ref="N259:N322" si="48">M259-(L259*70%)</f>
        <v>172160.40000000002</v>
      </c>
      <c r="O259" s="86">
        <v>0</v>
      </c>
      <c r="P259" s="86">
        <f t="shared" si="40"/>
        <v>69300</v>
      </c>
      <c r="Q259" s="86">
        <f t="shared" si="41"/>
        <v>161200</v>
      </c>
      <c r="R259" s="86">
        <f t="shared" si="42"/>
        <v>230500</v>
      </c>
      <c r="S259" s="86">
        <f t="shared" si="43"/>
        <v>159640.40000000002</v>
      </c>
    </row>
    <row r="260" spans="1:19" ht="17.25" x14ac:dyDescent="0.4">
      <c r="A260" s="46" t="s">
        <v>4</v>
      </c>
      <c r="B260" s="85">
        <v>801456</v>
      </c>
      <c r="C260" s="30" t="s">
        <v>918</v>
      </c>
      <c r="D260" s="44"/>
      <c r="E260" s="86">
        <v>1.1499999999999999</v>
      </c>
      <c r="F260" s="86">
        <f t="shared" si="44"/>
        <v>86400</v>
      </c>
      <c r="G260" s="86">
        <f t="shared" si="45"/>
        <v>38080</v>
      </c>
      <c r="H260" s="86">
        <v>0.4</v>
      </c>
      <c r="I260" s="86">
        <f t="shared" ref="I260:I323" si="49">K260*277000</f>
        <v>207750</v>
      </c>
      <c r="J260" s="86">
        <f t="shared" ref="J260:J323" si="50">112600*K260</f>
        <v>84450</v>
      </c>
      <c r="K260" s="86">
        <v>0.75</v>
      </c>
      <c r="L260" s="87">
        <f t="shared" si="46"/>
        <v>122530</v>
      </c>
      <c r="M260" s="87">
        <f t="shared" si="47"/>
        <v>294150</v>
      </c>
      <c r="N260" s="87">
        <f t="shared" si="48"/>
        <v>208379</v>
      </c>
      <c r="O260" s="86">
        <v>0</v>
      </c>
      <c r="P260" s="86">
        <f t="shared" ref="P260:P323" si="51">H260*210000</f>
        <v>84000</v>
      </c>
      <c r="Q260" s="86">
        <f t="shared" ref="Q260:Q323" si="52">K260*260000</f>
        <v>195000</v>
      </c>
      <c r="R260" s="86">
        <f t="shared" ref="R260:R323" si="53">P260+Q260</f>
        <v>279000</v>
      </c>
      <c r="S260" s="86">
        <f t="shared" ref="S260:S323" si="54">R260-(L260*70%)</f>
        <v>193229</v>
      </c>
    </row>
    <row r="261" spans="1:19" ht="27.75" x14ac:dyDescent="0.4">
      <c r="A261" s="46" t="s">
        <v>4</v>
      </c>
      <c r="B261" s="85">
        <v>801460</v>
      </c>
      <c r="C261" s="30" t="s">
        <v>919</v>
      </c>
      <c r="D261" s="44"/>
      <c r="E261" s="86">
        <v>0.86999999999999988</v>
      </c>
      <c r="F261" s="86">
        <f t="shared" si="44"/>
        <v>64800</v>
      </c>
      <c r="G261" s="86">
        <f t="shared" si="45"/>
        <v>28560</v>
      </c>
      <c r="H261" s="86">
        <v>0.3</v>
      </c>
      <c r="I261" s="86">
        <f t="shared" si="49"/>
        <v>157890</v>
      </c>
      <c r="J261" s="86">
        <f t="shared" si="50"/>
        <v>64181.999999999993</v>
      </c>
      <c r="K261" s="86">
        <v>0.56999999999999995</v>
      </c>
      <c r="L261" s="87">
        <f t="shared" si="46"/>
        <v>92742</v>
      </c>
      <c r="M261" s="87">
        <f t="shared" si="47"/>
        <v>222690</v>
      </c>
      <c r="N261" s="87">
        <f t="shared" si="48"/>
        <v>157770.6</v>
      </c>
      <c r="O261" s="86">
        <v>0</v>
      </c>
      <c r="P261" s="86">
        <f t="shared" si="51"/>
        <v>63000</v>
      </c>
      <c r="Q261" s="86">
        <f t="shared" si="52"/>
        <v>148200</v>
      </c>
      <c r="R261" s="86">
        <f t="shared" si="53"/>
        <v>211200</v>
      </c>
      <c r="S261" s="86">
        <f t="shared" si="54"/>
        <v>146280.6</v>
      </c>
    </row>
    <row r="262" spans="1:19" ht="17.25" x14ac:dyDescent="0.4">
      <c r="A262" s="46" t="s">
        <v>6</v>
      </c>
      <c r="B262" s="85">
        <v>801461</v>
      </c>
      <c r="C262" s="30" t="s">
        <v>920</v>
      </c>
      <c r="D262" s="44"/>
      <c r="E262" s="86">
        <v>1.45</v>
      </c>
      <c r="F262" s="86">
        <f t="shared" si="44"/>
        <v>54000</v>
      </c>
      <c r="G262" s="86">
        <f t="shared" si="45"/>
        <v>23800</v>
      </c>
      <c r="H262" s="86">
        <v>0.25</v>
      </c>
      <c r="I262" s="86">
        <f t="shared" si="49"/>
        <v>332400</v>
      </c>
      <c r="J262" s="86">
        <f t="shared" si="50"/>
        <v>135120</v>
      </c>
      <c r="K262" s="86">
        <v>1.2</v>
      </c>
      <c r="L262" s="87">
        <f t="shared" si="46"/>
        <v>158920</v>
      </c>
      <c r="M262" s="87">
        <f t="shared" si="47"/>
        <v>386400</v>
      </c>
      <c r="N262" s="87">
        <f t="shared" si="48"/>
        <v>275156</v>
      </c>
      <c r="O262" s="86">
        <v>0</v>
      </c>
      <c r="P262" s="86">
        <f t="shared" si="51"/>
        <v>52500</v>
      </c>
      <c r="Q262" s="86">
        <f t="shared" si="52"/>
        <v>312000</v>
      </c>
      <c r="R262" s="86">
        <f t="shared" si="53"/>
        <v>364500</v>
      </c>
      <c r="S262" s="86">
        <f t="shared" si="54"/>
        <v>253256</v>
      </c>
    </row>
    <row r="263" spans="1:19" ht="27.75" x14ac:dyDescent="0.4">
      <c r="A263" s="46" t="s">
        <v>4</v>
      </c>
      <c r="B263" s="85">
        <v>801465</v>
      </c>
      <c r="C263" s="30" t="s">
        <v>921</v>
      </c>
      <c r="D263" s="44"/>
      <c r="E263" s="86">
        <v>0.98</v>
      </c>
      <c r="F263" s="86">
        <f t="shared" si="44"/>
        <v>73440</v>
      </c>
      <c r="G263" s="86">
        <f t="shared" si="45"/>
        <v>32368.000000000004</v>
      </c>
      <c r="H263" s="86">
        <v>0.34</v>
      </c>
      <c r="I263" s="86">
        <f t="shared" si="49"/>
        <v>177280</v>
      </c>
      <c r="J263" s="86">
        <f t="shared" si="50"/>
        <v>72064</v>
      </c>
      <c r="K263" s="86">
        <v>0.64</v>
      </c>
      <c r="L263" s="87">
        <f t="shared" si="46"/>
        <v>104432</v>
      </c>
      <c r="M263" s="87">
        <f t="shared" si="47"/>
        <v>250720</v>
      </c>
      <c r="N263" s="87">
        <f t="shared" si="48"/>
        <v>177617.6</v>
      </c>
      <c r="O263" s="86">
        <v>0</v>
      </c>
      <c r="P263" s="86">
        <f t="shared" si="51"/>
        <v>71400</v>
      </c>
      <c r="Q263" s="86">
        <f t="shared" si="52"/>
        <v>166400</v>
      </c>
      <c r="R263" s="86">
        <f t="shared" si="53"/>
        <v>237800</v>
      </c>
      <c r="S263" s="86">
        <f t="shared" si="54"/>
        <v>164697.60000000001</v>
      </c>
    </row>
    <row r="264" spans="1:19" ht="27.75" x14ac:dyDescent="0.4">
      <c r="A264" s="46" t="s">
        <v>4</v>
      </c>
      <c r="B264" s="85">
        <v>801470</v>
      </c>
      <c r="C264" s="30" t="s">
        <v>922</v>
      </c>
      <c r="D264" s="44"/>
      <c r="E264" s="86">
        <v>0.98</v>
      </c>
      <c r="F264" s="86">
        <f t="shared" si="44"/>
        <v>73440</v>
      </c>
      <c r="G264" s="86">
        <f t="shared" si="45"/>
        <v>32368.000000000004</v>
      </c>
      <c r="H264" s="86">
        <v>0.34</v>
      </c>
      <c r="I264" s="86">
        <f t="shared" si="49"/>
        <v>177280</v>
      </c>
      <c r="J264" s="86">
        <f t="shared" si="50"/>
        <v>72064</v>
      </c>
      <c r="K264" s="86">
        <v>0.64</v>
      </c>
      <c r="L264" s="87">
        <f t="shared" si="46"/>
        <v>104432</v>
      </c>
      <c r="M264" s="87">
        <f t="shared" si="47"/>
        <v>250720</v>
      </c>
      <c r="N264" s="87">
        <f t="shared" si="48"/>
        <v>177617.6</v>
      </c>
      <c r="O264" s="86">
        <v>0</v>
      </c>
      <c r="P264" s="86">
        <f t="shared" si="51"/>
        <v>71400</v>
      </c>
      <c r="Q264" s="86">
        <f t="shared" si="52"/>
        <v>166400</v>
      </c>
      <c r="R264" s="86">
        <f t="shared" si="53"/>
        <v>237800</v>
      </c>
      <c r="S264" s="86">
        <f t="shared" si="54"/>
        <v>164697.60000000001</v>
      </c>
    </row>
    <row r="265" spans="1:19" ht="27.75" x14ac:dyDescent="0.4">
      <c r="A265" s="46" t="s">
        <v>4</v>
      </c>
      <c r="B265" s="85">
        <v>801475</v>
      </c>
      <c r="C265" s="30" t="s">
        <v>923</v>
      </c>
      <c r="D265" s="44"/>
      <c r="E265" s="86">
        <v>0.98</v>
      </c>
      <c r="F265" s="86">
        <f t="shared" si="44"/>
        <v>73440</v>
      </c>
      <c r="G265" s="86">
        <f t="shared" si="45"/>
        <v>32368.000000000004</v>
      </c>
      <c r="H265" s="86">
        <v>0.34</v>
      </c>
      <c r="I265" s="86">
        <f t="shared" si="49"/>
        <v>177280</v>
      </c>
      <c r="J265" s="86">
        <f t="shared" si="50"/>
        <v>72064</v>
      </c>
      <c r="K265" s="86">
        <v>0.64</v>
      </c>
      <c r="L265" s="87">
        <f t="shared" si="46"/>
        <v>104432</v>
      </c>
      <c r="M265" s="87">
        <f t="shared" si="47"/>
        <v>250720</v>
      </c>
      <c r="N265" s="87">
        <f t="shared" si="48"/>
        <v>177617.6</v>
      </c>
      <c r="O265" s="86">
        <v>0</v>
      </c>
      <c r="P265" s="86">
        <f t="shared" si="51"/>
        <v>71400</v>
      </c>
      <c r="Q265" s="86">
        <f t="shared" si="52"/>
        <v>166400</v>
      </c>
      <c r="R265" s="86">
        <f t="shared" si="53"/>
        <v>237800</v>
      </c>
      <c r="S265" s="86">
        <f t="shared" si="54"/>
        <v>164697.60000000001</v>
      </c>
    </row>
    <row r="266" spans="1:19" ht="27.75" x14ac:dyDescent="0.4">
      <c r="A266" s="46" t="s">
        <v>4</v>
      </c>
      <c r="B266" s="85">
        <v>801480</v>
      </c>
      <c r="C266" s="30" t="s">
        <v>924</v>
      </c>
      <c r="D266" s="44"/>
      <c r="E266" s="86">
        <v>1.1499999999999999</v>
      </c>
      <c r="F266" s="86">
        <f t="shared" si="44"/>
        <v>86400</v>
      </c>
      <c r="G266" s="86">
        <f t="shared" si="45"/>
        <v>38080</v>
      </c>
      <c r="H266" s="86">
        <v>0.4</v>
      </c>
      <c r="I266" s="86">
        <f t="shared" si="49"/>
        <v>207750</v>
      </c>
      <c r="J266" s="86">
        <f t="shared" si="50"/>
        <v>84450</v>
      </c>
      <c r="K266" s="86">
        <v>0.75</v>
      </c>
      <c r="L266" s="87">
        <f t="shared" si="46"/>
        <v>122530</v>
      </c>
      <c r="M266" s="87">
        <f t="shared" si="47"/>
        <v>294150</v>
      </c>
      <c r="N266" s="87">
        <f t="shared" si="48"/>
        <v>208379</v>
      </c>
      <c r="O266" s="86">
        <v>0</v>
      </c>
      <c r="P266" s="86">
        <f t="shared" si="51"/>
        <v>84000</v>
      </c>
      <c r="Q266" s="86">
        <f t="shared" si="52"/>
        <v>195000</v>
      </c>
      <c r="R266" s="86">
        <f t="shared" si="53"/>
        <v>279000</v>
      </c>
      <c r="S266" s="86">
        <f t="shared" si="54"/>
        <v>193229</v>
      </c>
    </row>
    <row r="267" spans="1:19" ht="17.25" x14ac:dyDescent="0.4">
      <c r="A267" s="46" t="s">
        <v>4</v>
      </c>
      <c r="B267" s="85">
        <v>801485</v>
      </c>
      <c r="C267" s="30" t="s">
        <v>925</v>
      </c>
      <c r="D267" s="44"/>
      <c r="E267" s="86">
        <v>1.1499999999999999</v>
      </c>
      <c r="F267" s="86">
        <f t="shared" si="44"/>
        <v>86400</v>
      </c>
      <c r="G267" s="86">
        <f t="shared" si="45"/>
        <v>38080</v>
      </c>
      <c r="H267" s="86">
        <v>0.4</v>
      </c>
      <c r="I267" s="86">
        <f t="shared" si="49"/>
        <v>207750</v>
      </c>
      <c r="J267" s="86">
        <f t="shared" si="50"/>
        <v>84450</v>
      </c>
      <c r="K267" s="86">
        <v>0.75</v>
      </c>
      <c r="L267" s="87">
        <f t="shared" si="46"/>
        <v>122530</v>
      </c>
      <c r="M267" s="87">
        <f t="shared" si="47"/>
        <v>294150</v>
      </c>
      <c r="N267" s="87">
        <f t="shared" si="48"/>
        <v>208379</v>
      </c>
      <c r="O267" s="86">
        <v>0</v>
      </c>
      <c r="P267" s="86">
        <f t="shared" si="51"/>
        <v>84000</v>
      </c>
      <c r="Q267" s="86">
        <f t="shared" si="52"/>
        <v>195000</v>
      </c>
      <c r="R267" s="86">
        <f t="shared" si="53"/>
        <v>279000</v>
      </c>
      <c r="S267" s="86">
        <f t="shared" si="54"/>
        <v>193229</v>
      </c>
    </row>
    <row r="268" spans="1:19" ht="17.25" x14ac:dyDescent="0.4">
      <c r="A268" s="46" t="s">
        <v>4</v>
      </c>
      <c r="B268" s="85">
        <v>801486</v>
      </c>
      <c r="C268" s="30" t="s">
        <v>926</v>
      </c>
      <c r="D268" s="44"/>
      <c r="E268" s="86">
        <v>1.1499999999999999</v>
      </c>
      <c r="F268" s="86">
        <f t="shared" si="44"/>
        <v>86400</v>
      </c>
      <c r="G268" s="86">
        <f t="shared" si="45"/>
        <v>38080</v>
      </c>
      <c r="H268" s="86">
        <v>0.4</v>
      </c>
      <c r="I268" s="86">
        <f t="shared" si="49"/>
        <v>207750</v>
      </c>
      <c r="J268" s="86">
        <f t="shared" si="50"/>
        <v>84450</v>
      </c>
      <c r="K268" s="86">
        <v>0.75</v>
      </c>
      <c r="L268" s="87">
        <f t="shared" si="46"/>
        <v>122530</v>
      </c>
      <c r="M268" s="87">
        <f t="shared" si="47"/>
        <v>294150</v>
      </c>
      <c r="N268" s="87">
        <f t="shared" si="48"/>
        <v>208379</v>
      </c>
      <c r="O268" s="86">
        <v>0</v>
      </c>
      <c r="P268" s="86">
        <f t="shared" si="51"/>
        <v>84000</v>
      </c>
      <c r="Q268" s="86">
        <f t="shared" si="52"/>
        <v>195000</v>
      </c>
      <c r="R268" s="86">
        <f t="shared" si="53"/>
        <v>279000</v>
      </c>
      <c r="S268" s="86">
        <f t="shared" si="54"/>
        <v>193229</v>
      </c>
    </row>
    <row r="269" spans="1:19" ht="17.25" x14ac:dyDescent="0.4">
      <c r="A269" s="46" t="s">
        <v>4</v>
      </c>
      <c r="B269" s="85">
        <v>801490</v>
      </c>
      <c r="C269" s="30" t="s">
        <v>927</v>
      </c>
      <c r="D269" s="44"/>
      <c r="E269" s="86">
        <v>1.1499999999999999</v>
      </c>
      <c r="F269" s="86">
        <f t="shared" si="44"/>
        <v>86400</v>
      </c>
      <c r="G269" s="86">
        <f t="shared" si="45"/>
        <v>38080</v>
      </c>
      <c r="H269" s="86">
        <v>0.4</v>
      </c>
      <c r="I269" s="86">
        <f t="shared" si="49"/>
        <v>207750</v>
      </c>
      <c r="J269" s="86">
        <f t="shared" si="50"/>
        <v>84450</v>
      </c>
      <c r="K269" s="86">
        <v>0.75</v>
      </c>
      <c r="L269" s="87">
        <f t="shared" si="46"/>
        <v>122530</v>
      </c>
      <c r="M269" s="87">
        <f t="shared" si="47"/>
        <v>294150</v>
      </c>
      <c r="N269" s="87">
        <f t="shared" si="48"/>
        <v>208379</v>
      </c>
      <c r="O269" s="86">
        <v>0</v>
      </c>
      <c r="P269" s="86">
        <f t="shared" si="51"/>
        <v>84000</v>
      </c>
      <c r="Q269" s="86">
        <f t="shared" si="52"/>
        <v>195000</v>
      </c>
      <c r="R269" s="86">
        <f t="shared" si="53"/>
        <v>279000</v>
      </c>
      <c r="S269" s="86">
        <f t="shared" si="54"/>
        <v>193229</v>
      </c>
    </row>
    <row r="270" spans="1:19" ht="27.75" x14ac:dyDescent="0.4">
      <c r="A270" s="46" t="s">
        <v>4</v>
      </c>
      <c r="B270" s="85">
        <v>801495</v>
      </c>
      <c r="C270" s="30" t="s">
        <v>928</v>
      </c>
      <c r="D270" s="44"/>
      <c r="E270" s="86">
        <v>1.1399999999999999</v>
      </c>
      <c r="F270" s="86">
        <f t="shared" si="44"/>
        <v>64800</v>
      </c>
      <c r="G270" s="86">
        <f t="shared" si="45"/>
        <v>28560</v>
      </c>
      <c r="H270" s="86">
        <v>0.3</v>
      </c>
      <c r="I270" s="86">
        <f t="shared" si="49"/>
        <v>232680</v>
      </c>
      <c r="J270" s="86">
        <f t="shared" si="50"/>
        <v>94584</v>
      </c>
      <c r="K270" s="86">
        <v>0.84</v>
      </c>
      <c r="L270" s="87">
        <f t="shared" si="46"/>
        <v>123144</v>
      </c>
      <c r="M270" s="87">
        <f t="shared" si="47"/>
        <v>297480</v>
      </c>
      <c r="N270" s="87">
        <f t="shared" si="48"/>
        <v>211279.2</v>
      </c>
      <c r="O270" s="86">
        <v>0</v>
      </c>
      <c r="P270" s="86">
        <f t="shared" si="51"/>
        <v>63000</v>
      </c>
      <c r="Q270" s="86">
        <f t="shared" si="52"/>
        <v>218400</v>
      </c>
      <c r="R270" s="86">
        <f t="shared" si="53"/>
        <v>281400</v>
      </c>
      <c r="S270" s="86">
        <f t="shared" si="54"/>
        <v>195199.2</v>
      </c>
    </row>
    <row r="271" spans="1:19" ht="27.75" x14ac:dyDescent="0.4">
      <c r="A271" s="46" t="s">
        <v>4</v>
      </c>
      <c r="B271" s="85">
        <v>801500</v>
      </c>
      <c r="C271" s="30" t="s">
        <v>929</v>
      </c>
      <c r="D271" s="44"/>
      <c r="E271" s="86">
        <v>1.22</v>
      </c>
      <c r="F271" s="86">
        <f t="shared" si="44"/>
        <v>90720</v>
      </c>
      <c r="G271" s="86">
        <f t="shared" si="45"/>
        <v>39984</v>
      </c>
      <c r="H271" s="86">
        <v>0.42</v>
      </c>
      <c r="I271" s="86">
        <f t="shared" si="49"/>
        <v>221600</v>
      </c>
      <c r="J271" s="86">
        <f t="shared" si="50"/>
        <v>90080</v>
      </c>
      <c r="K271" s="86">
        <v>0.8</v>
      </c>
      <c r="L271" s="87">
        <f t="shared" si="46"/>
        <v>130064</v>
      </c>
      <c r="M271" s="87">
        <f t="shared" si="47"/>
        <v>312320</v>
      </c>
      <c r="N271" s="87">
        <f t="shared" si="48"/>
        <v>221275.2</v>
      </c>
      <c r="O271" s="86">
        <v>0</v>
      </c>
      <c r="P271" s="86">
        <f t="shared" si="51"/>
        <v>88200</v>
      </c>
      <c r="Q271" s="86">
        <f t="shared" si="52"/>
        <v>208000</v>
      </c>
      <c r="R271" s="86">
        <f t="shared" si="53"/>
        <v>296200</v>
      </c>
      <c r="S271" s="86">
        <f t="shared" si="54"/>
        <v>205155.20000000001</v>
      </c>
    </row>
    <row r="272" spans="1:19" ht="27.75" x14ac:dyDescent="0.4">
      <c r="A272" s="46" t="s">
        <v>4</v>
      </c>
      <c r="B272" s="85">
        <v>801505</v>
      </c>
      <c r="C272" s="30" t="s">
        <v>930</v>
      </c>
      <c r="D272" s="44"/>
      <c r="E272" s="86">
        <v>1.21</v>
      </c>
      <c r="F272" s="86">
        <f t="shared" si="44"/>
        <v>79920</v>
      </c>
      <c r="G272" s="86">
        <f t="shared" si="45"/>
        <v>35224</v>
      </c>
      <c r="H272" s="86">
        <v>0.37</v>
      </c>
      <c r="I272" s="86">
        <f t="shared" si="49"/>
        <v>232680</v>
      </c>
      <c r="J272" s="86">
        <f t="shared" si="50"/>
        <v>94584</v>
      </c>
      <c r="K272" s="86">
        <v>0.84</v>
      </c>
      <c r="L272" s="87">
        <f t="shared" si="46"/>
        <v>129808</v>
      </c>
      <c r="M272" s="87">
        <f t="shared" si="47"/>
        <v>312600</v>
      </c>
      <c r="N272" s="87">
        <f t="shared" si="48"/>
        <v>221734.40000000002</v>
      </c>
      <c r="O272" s="86">
        <v>0</v>
      </c>
      <c r="P272" s="86">
        <f t="shared" si="51"/>
        <v>77700</v>
      </c>
      <c r="Q272" s="86">
        <f t="shared" si="52"/>
        <v>218400</v>
      </c>
      <c r="R272" s="86">
        <f t="shared" si="53"/>
        <v>296100</v>
      </c>
      <c r="S272" s="86">
        <f t="shared" si="54"/>
        <v>205234.40000000002</v>
      </c>
    </row>
    <row r="273" spans="1:19" ht="27.75" x14ac:dyDescent="0.4">
      <c r="A273" s="46" t="s">
        <v>4</v>
      </c>
      <c r="B273" s="85">
        <v>801510</v>
      </c>
      <c r="C273" s="30" t="s">
        <v>931</v>
      </c>
      <c r="D273" s="44"/>
      <c r="E273" s="86">
        <v>1</v>
      </c>
      <c r="F273" s="86">
        <f t="shared" si="44"/>
        <v>21600</v>
      </c>
      <c r="G273" s="86">
        <f t="shared" si="45"/>
        <v>9520</v>
      </c>
      <c r="H273" s="86">
        <v>0.1</v>
      </c>
      <c r="I273" s="86">
        <f t="shared" si="49"/>
        <v>249300</v>
      </c>
      <c r="J273" s="86">
        <f t="shared" si="50"/>
        <v>101340</v>
      </c>
      <c r="K273" s="86">
        <v>0.9</v>
      </c>
      <c r="L273" s="87">
        <f t="shared" si="46"/>
        <v>110860</v>
      </c>
      <c r="M273" s="87">
        <f t="shared" si="47"/>
        <v>270900</v>
      </c>
      <c r="N273" s="87">
        <f t="shared" si="48"/>
        <v>193298</v>
      </c>
      <c r="O273" s="86">
        <v>0</v>
      </c>
      <c r="P273" s="86">
        <f t="shared" si="51"/>
        <v>21000</v>
      </c>
      <c r="Q273" s="86">
        <f t="shared" si="52"/>
        <v>234000</v>
      </c>
      <c r="R273" s="86">
        <f t="shared" si="53"/>
        <v>255000</v>
      </c>
      <c r="S273" s="86">
        <f t="shared" si="54"/>
        <v>177398</v>
      </c>
    </row>
    <row r="274" spans="1:19" ht="27.75" x14ac:dyDescent="0.4">
      <c r="A274" s="46" t="s">
        <v>4</v>
      </c>
      <c r="B274" s="85">
        <v>801515</v>
      </c>
      <c r="C274" s="30" t="s">
        <v>932</v>
      </c>
      <c r="D274" s="44"/>
      <c r="E274" s="86">
        <v>1</v>
      </c>
      <c r="F274" s="86">
        <f t="shared" si="44"/>
        <v>21600</v>
      </c>
      <c r="G274" s="86">
        <f t="shared" si="45"/>
        <v>9520</v>
      </c>
      <c r="H274" s="86">
        <v>0.1</v>
      </c>
      <c r="I274" s="86">
        <f t="shared" si="49"/>
        <v>249300</v>
      </c>
      <c r="J274" s="86">
        <f t="shared" si="50"/>
        <v>101340</v>
      </c>
      <c r="K274" s="86">
        <v>0.9</v>
      </c>
      <c r="L274" s="87">
        <f t="shared" si="46"/>
        <v>110860</v>
      </c>
      <c r="M274" s="87">
        <f t="shared" si="47"/>
        <v>270900</v>
      </c>
      <c r="N274" s="87">
        <f t="shared" si="48"/>
        <v>193298</v>
      </c>
      <c r="O274" s="86">
        <v>0</v>
      </c>
      <c r="P274" s="86">
        <f t="shared" si="51"/>
        <v>21000</v>
      </c>
      <c r="Q274" s="86">
        <f t="shared" si="52"/>
        <v>234000</v>
      </c>
      <c r="R274" s="86">
        <f t="shared" si="53"/>
        <v>255000</v>
      </c>
      <c r="S274" s="86">
        <f t="shared" si="54"/>
        <v>177398</v>
      </c>
    </row>
    <row r="275" spans="1:19" ht="17.25" x14ac:dyDescent="0.4">
      <c r="A275" s="46" t="s">
        <v>4</v>
      </c>
      <c r="B275" s="85">
        <v>801520</v>
      </c>
      <c r="C275" s="30" t="s">
        <v>933</v>
      </c>
      <c r="D275" s="44"/>
      <c r="E275" s="86">
        <v>1.18</v>
      </c>
      <c r="F275" s="86">
        <f t="shared" si="44"/>
        <v>88560</v>
      </c>
      <c r="G275" s="86">
        <f t="shared" si="45"/>
        <v>39032</v>
      </c>
      <c r="H275" s="86">
        <v>0.41</v>
      </c>
      <c r="I275" s="86">
        <f t="shared" si="49"/>
        <v>213290</v>
      </c>
      <c r="J275" s="86">
        <f t="shared" si="50"/>
        <v>86702</v>
      </c>
      <c r="K275" s="86">
        <v>0.77</v>
      </c>
      <c r="L275" s="87">
        <f t="shared" si="46"/>
        <v>125734</v>
      </c>
      <c r="M275" s="87">
        <f t="shared" si="47"/>
        <v>301850</v>
      </c>
      <c r="N275" s="87">
        <f t="shared" si="48"/>
        <v>213836.2</v>
      </c>
      <c r="O275" s="86">
        <v>0</v>
      </c>
      <c r="P275" s="86">
        <f t="shared" si="51"/>
        <v>86100</v>
      </c>
      <c r="Q275" s="86">
        <f t="shared" si="52"/>
        <v>200200</v>
      </c>
      <c r="R275" s="86">
        <f t="shared" si="53"/>
        <v>286300</v>
      </c>
      <c r="S275" s="86">
        <f t="shared" si="54"/>
        <v>198286.2</v>
      </c>
    </row>
    <row r="276" spans="1:19" ht="27.75" x14ac:dyDescent="0.4">
      <c r="A276" s="46" t="s">
        <v>4</v>
      </c>
      <c r="B276" s="85">
        <v>801525</v>
      </c>
      <c r="C276" s="30" t="s">
        <v>934</v>
      </c>
      <c r="D276" s="44"/>
      <c r="E276" s="86">
        <v>1.6099999999999999</v>
      </c>
      <c r="F276" s="86">
        <f t="shared" si="44"/>
        <v>90720</v>
      </c>
      <c r="G276" s="86">
        <f t="shared" si="45"/>
        <v>39984</v>
      </c>
      <c r="H276" s="86">
        <v>0.42</v>
      </c>
      <c r="I276" s="86">
        <f t="shared" si="49"/>
        <v>329630</v>
      </c>
      <c r="J276" s="86">
        <f t="shared" si="50"/>
        <v>133994</v>
      </c>
      <c r="K276" s="86">
        <v>1.19</v>
      </c>
      <c r="L276" s="87">
        <f t="shared" si="46"/>
        <v>173978</v>
      </c>
      <c r="M276" s="87">
        <f t="shared" si="47"/>
        <v>420350</v>
      </c>
      <c r="N276" s="87">
        <f t="shared" si="48"/>
        <v>298565.40000000002</v>
      </c>
      <c r="O276" s="86">
        <v>0</v>
      </c>
      <c r="P276" s="86">
        <f t="shared" si="51"/>
        <v>88200</v>
      </c>
      <c r="Q276" s="86">
        <f t="shared" si="52"/>
        <v>309400</v>
      </c>
      <c r="R276" s="86">
        <f t="shared" si="53"/>
        <v>397600</v>
      </c>
      <c r="S276" s="86">
        <f t="shared" si="54"/>
        <v>275815.40000000002</v>
      </c>
    </row>
    <row r="277" spans="1:19" ht="17.25" x14ac:dyDescent="0.4">
      <c r="A277" s="46" t="s">
        <v>4</v>
      </c>
      <c r="B277" s="85">
        <v>801530</v>
      </c>
      <c r="C277" s="30" t="s">
        <v>935</v>
      </c>
      <c r="D277" s="44"/>
      <c r="E277" s="86">
        <v>1.44</v>
      </c>
      <c r="F277" s="86">
        <f t="shared" si="44"/>
        <v>54000</v>
      </c>
      <c r="G277" s="86">
        <f t="shared" si="45"/>
        <v>23800</v>
      </c>
      <c r="H277" s="86">
        <v>0.25</v>
      </c>
      <c r="I277" s="86">
        <f t="shared" si="49"/>
        <v>329630</v>
      </c>
      <c r="J277" s="86">
        <f t="shared" si="50"/>
        <v>133994</v>
      </c>
      <c r="K277" s="86">
        <v>1.19</v>
      </c>
      <c r="L277" s="87">
        <f t="shared" si="46"/>
        <v>157794</v>
      </c>
      <c r="M277" s="87">
        <f t="shared" si="47"/>
        <v>383630</v>
      </c>
      <c r="N277" s="87">
        <f t="shared" si="48"/>
        <v>273174.2</v>
      </c>
      <c r="O277" s="86">
        <v>0</v>
      </c>
      <c r="P277" s="86">
        <f t="shared" si="51"/>
        <v>52500</v>
      </c>
      <c r="Q277" s="86">
        <f t="shared" si="52"/>
        <v>309400</v>
      </c>
      <c r="R277" s="86">
        <f t="shared" si="53"/>
        <v>361900</v>
      </c>
      <c r="S277" s="86">
        <f t="shared" si="54"/>
        <v>251444.2</v>
      </c>
    </row>
    <row r="278" spans="1:19" ht="17.25" x14ac:dyDescent="0.4">
      <c r="A278" s="46" t="s">
        <v>4</v>
      </c>
      <c r="B278" s="85">
        <v>801535</v>
      </c>
      <c r="C278" s="30" t="s">
        <v>936</v>
      </c>
      <c r="D278" s="44"/>
      <c r="E278" s="86">
        <v>1.27</v>
      </c>
      <c r="F278" s="86">
        <f t="shared" si="44"/>
        <v>47520</v>
      </c>
      <c r="G278" s="86">
        <f t="shared" si="45"/>
        <v>20944</v>
      </c>
      <c r="H278" s="86">
        <v>0.22</v>
      </c>
      <c r="I278" s="86">
        <f t="shared" si="49"/>
        <v>290850</v>
      </c>
      <c r="J278" s="86">
        <f t="shared" si="50"/>
        <v>118230</v>
      </c>
      <c r="K278" s="86">
        <v>1.05</v>
      </c>
      <c r="L278" s="87">
        <f t="shared" si="46"/>
        <v>139174</v>
      </c>
      <c r="M278" s="87">
        <f t="shared" si="47"/>
        <v>338370</v>
      </c>
      <c r="N278" s="87">
        <f t="shared" si="48"/>
        <v>240948.2</v>
      </c>
      <c r="O278" s="86">
        <v>0</v>
      </c>
      <c r="P278" s="86">
        <f t="shared" si="51"/>
        <v>46200</v>
      </c>
      <c r="Q278" s="86">
        <f t="shared" si="52"/>
        <v>273000</v>
      </c>
      <c r="R278" s="86">
        <f t="shared" si="53"/>
        <v>319200</v>
      </c>
      <c r="S278" s="86">
        <f t="shared" si="54"/>
        <v>221778.2</v>
      </c>
    </row>
    <row r="279" spans="1:19" ht="17.25" x14ac:dyDescent="0.4">
      <c r="A279" s="46" t="s">
        <v>4</v>
      </c>
      <c r="B279" s="85">
        <v>801536</v>
      </c>
      <c r="C279" s="30" t="s">
        <v>937</v>
      </c>
      <c r="D279" s="44"/>
      <c r="E279" s="86">
        <v>1.27</v>
      </c>
      <c r="F279" s="86">
        <f t="shared" si="44"/>
        <v>47520</v>
      </c>
      <c r="G279" s="86">
        <f t="shared" si="45"/>
        <v>20944</v>
      </c>
      <c r="H279" s="86">
        <v>0.22</v>
      </c>
      <c r="I279" s="86">
        <f t="shared" si="49"/>
        <v>290850</v>
      </c>
      <c r="J279" s="86">
        <f t="shared" si="50"/>
        <v>118230</v>
      </c>
      <c r="K279" s="86">
        <v>1.05</v>
      </c>
      <c r="L279" s="87">
        <f t="shared" si="46"/>
        <v>139174</v>
      </c>
      <c r="M279" s="87">
        <f t="shared" si="47"/>
        <v>338370</v>
      </c>
      <c r="N279" s="87">
        <f t="shared" si="48"/>
        <v>240948.2</v>
      </c>
      <c r="O279" s="86">
        <v>0</v>
      </c>
      <c r="P279" s="86">
        <f t="shared" si="51"/>
        <v>46200</v>
      </c>
      <c r="Q279" s="86">
        <f t="shared" si="52"/>
        <v>273000</v>
      </c>
      <c r="R279" s="86">
        <f t="shared" si="53"/>
        <v>319200</v>
      </c>
      <c r="S279" s="86">
        <f t="shared" si="54"/>
        <v>221778.2</v>
      </c>
    </row>
    <row r="280" spans="1:19" ht="17.25" x14ac:dyDescent="0.4">
      <c r="A280" s="46" t="s">
        <v>4</v>
      </c>
      <c r="B280" s="85">
        <v>801540</v>
      </c>
      <c r="C280" s="30" t="s">
        <v>938</v>
      </c>
      <c r="D280" s="44"/>
      <c r="E280" s="86">
        <v>1.81</v>
      </c>
      <c r="F280" s="86">
        <f t="shared" si="44"/>
        <v>153360</v>
      </c>
      <c r="G280" s="86">
        <f t="shared" si="45"/>
        <v>67592</v>
      </c>
      <c r="H280" s="86">
        <v>0.71</v>
      </c>
      <c r="I280" s="86">
        <f t="shared" si="49"/>
        <v>304700</v>
      </c>
      <c r="J280" s="86">
        <f t="shared" si="50"/>
        <v>123860.00000000001</v>
      </c>
      <c r="K280" s="86">
        <v>1.1000000000000001</v>
      </c>
      <c r="L280" s="87">
        <f t="shared" si="46"/>
        <v>191452</v>
      </c>
      <c r="M280" s="87">
        <f t="shared" si="47"/>
        <v>458060</v>
      </c>
      <c r="N280" s="87">
        <f t="shared" si="48"/>
        <v>324043.59999999998</v>
      </c>
      <c r="O280" s="86">
        <v>0</v>
      </c>
      <c r="P280" s="86">
        <f t="shared" si="51"/>
        <v>149100</v>
      </c>
      <c r="Q280" s="86">
        <f t="shared" si="52"/>
        <v>286000</v>
      </c>
      <c r="R280" s="86">
        <f t="shared" si="53"/>
        <v>435100</v>
      </c>
      <c r="S280" s="86">
        <f t="shared" si="54"/>
        <v>301083.59999999998</v>
      </c>
    </row>
    <row r="281" spans="1:19" ht="27.75" x14ac:dyDescent="0.4">
      <c r="A281" s="46" t="s">
        <v>4</v>
      </c>
      <c r="B281" s="85">
        <v>801545</v>
      </c>
      <c r="C281" s="30" t="s">
        <v>939</v>
      </c>
      <c r="D281" s="44"/>
      <c r="E281" s="86">
        <v>1.08</v>
      </c>
      <c r="F281" s="86">
        <f t="shared" si="44"/>
        <v>71280</v>
      </c>
      <c r="G281" s="86">
        <f t="shared" si="45"/>
        <v>31416</v>
      </c>
      <c r="H281" s="86">
        <v>0.33</v>
      </c>
      <c r="I281" s="86">
        <f t="shared" si="49"/>
        <v>207750</v>
      </c>
      <c r="J281" s="86">
        <f t="shared" si="50"/>
        <v>84450</v>
      </c>
      <c r="K281" s="86">
        <v>0.75</v>
      </c>
      <c r="L281" s="87">
        <f t="shared" si="46"/>
        <v>115866</v>
      </c>
      <c r="M281" s="87">
        <f t="shared" si="47"/>
        <v>279030</v>
      </c>
      <c r="N281" s="87">
        <f t="shared" si="48"/>
        <v>197923.8</v>
      </c>
      <c r="O281" s="86">
        <v>0</v>
      </c>
      <c r="P281" s="86">
        <f t="shared" si="51"/>
        <v>69300</v>
      </c>
      <c r="Q281" s="86">
        <f t="shared" si="52"/>
        <v>195000</v>
      </c>
      <c r="R281" s="86">
        <f t="shared" si="53"/>
        <v>264300</v>
      </c>
      <c r="S281" s="86">
        <f t="shared" si="54"/>
        <v>183193.8</v>
      </c>
    </row>
    <row r="282" spans="1:19" ht="17.25" x14ac:dyDescent="0.4">
      <c r="A282" s="46" t="s">
        <v>4</v>
      </c>
      <c r="B282" s="85">
        <v>801550</v>
      </c>
      <c r="C282" s="30" t="s">
        <v>940</v>
      </c>
      <c r="D282" s="44"/>
      <c r="E282" s="86">
        <v>0.91999999999999993</v>
      </c>
      <c r="F282" s="86">
        <f t="shared" si="44"/>
        <v>75600</v>
      </c>
      <c r="G282" s="86">
        <f t="shared" si="45"/>
        <v>33320</v>
      </c>
      <c r="H282" s="86">
        <v>0.35</v>
      </c>
      <c r="I282" s="86">
        <f t="shared" si="49"/>
        <v>157890</v>
      </c>
      <c r="J282" s="86">
        <f t="shared" si="50"/>
        <v>64181.999999999993</v>
      </c>
      <c r="K282" s="86">
        <v>0.56999999999999995</v>
      </c>
      <c r="L282" s="87">
        <f t="shared" si="46"/>
        <v>97502</v>
      </c>
      <c r="M282" s="87">
        <f t="shared" si="47"/>
        <v>233490</v>
      </c>
      <c r="N282" s="87">
        <f t="shared" si="48"/>
        <v>165238.6</v>
      </c>
      <c r="O282" s="86">
        <v>0</v>
      </c>
      <c r="P282" s="86">
        <f t="shared" si="51"/>
        <v>73500</v>
      </c>
      <c r="Q282" s="86">
        <f t="shared" si="52"/>
        <v>148200</v>
      </c>
      <c r="R282" s="86">
        <f t="shared" si="53"/>
        <v>221700</v>
      </c>
      <c r="S282" s="86">
        <f t="shared" si="54"/>
        <v>153448.6</v>
      </c>
    </row>
    <row r="283" spans="1:19" ht="17.25" x14ac:dyDescent="0.4">
      <c r="A283" s="46" t="s">
        <v>4</v>
      </c>
      <c r="B283" s="85">
        <v>801551</v>
      </c>
      <c r="C283" s="30" t="s">
        <v>941</v>
      </c>
      <c r="D283" s="44"/>
      <c r="E283" s="86">
        <v>0.91999999999999993</v>
      </c>
      <c r="F283" s="86">
        <f t="shared" si="44"/>
        <v>75600</v>
      </c>
      <c r="G283" s="86">
        <f t="shared" si="45"/>
        <v>33320</v>
      </c>
      <c r="H283" s="86">
        <v>0.35</v>
      </c>
      <c r="I283" s="86">
        <f t="shared" si="49"/>
        <v>157890</v>
      </c>
      <c r="J283" s="86">
        <f t="shared" si="50"/>
        <v>64181.999999999993</v>
      </c>
      <c r="K283" s="86">
        <v>0.56999999999999995</v>
      </c>
      <c r="L283" s="87">
        <f t="shared" si="46"/>
        <v>97502</v>
      </c>
      <c r="M283" s="87">
        <f t="shared" si="47"/>
        <v>233490</v>
      </c>
      <c r="N283" s="87">
        <f t="shared" si="48"/>
        <v>165238.6</v>
      </c>
      <c r="O283" s="86">
        <v>0</v>
      </c>
      <c r="P283" s="86">
        <f t="shared" si="51"/>
        <v>73500</v>
      </c>
      <c r="Q283" s="86">
        <f t="shared" si="52"/>
        <v>148200</v>
      </c>
      <c r="R283" s="86">
        <f t="shared" si="53"/>
        <v>221700</v>
      </c>
      <c r="S283" s="86">
        <f t="shared" si="54"/>
        <v>153448.6</v>
      </c>
    </row>
    <row r="284" spans="1:19" ht="41.25" x14ac:dyDescent="0.4">
      <c r="A284" s="46" t="s">
        <v>4</v>
      </c>
      <c r="B284" s="85">
        <v>801555</v>
      </c>
      <c r="C284" s="30" t="s">
        <v>942</v>
      </c>
      <c r="D284" s="44"/>
      <c r="E284" s="86">
        <v>1</v>
      </c>
      <c r="F284" s="86">
        <f t="shared" si="44"/>
        <v>82080</v>
      </c>
      <c r="G284" s="86">
        <f t="shared" si="45"/>
        <v>36176</v>
      </c>
      <c r="H284" s="86">
        <v>0.38</v>
      </c>
      <c r="I284" s="86">
        <f t="shared" si="49"/>
        <v>171740</v>
      </c>
      <c r="J284" s="86">
        <f t="shared" si="50"/>
        <v>69812</v>
      </c>
      <c r="K284" s="86">
        <v>0.62</v>
      </c>
      <c r="L284" s="87">
        <f t="shared" si="46"/>
        <v>105988</v>
      </c>
      <c r="M284" s="87">
        <f t="shared" si="47"/>
        <v>253820</v>
      </c>
      <c r="N284" s="87">
        <f t="shared" si="48"/>
        <v>179628.40000000002</v>
      </c>
      <c r="O284" s="86">
        <v>0</v>
      </c>
      <c r="P284" s="86">
        <f t="shared" si="51"/>
        <v>79800</v>
      </c>
      <c r="Q284" s="86">
        <f t="shared" si="52"/>
        <v>161200</v>
      </c>
      <c r="R284" s="86">
        <f t="shared" si="53"/>
        <v>241000</v>
      </c>
      <c r="S284" s="86">
        <f t="shared" si="54"/>
        <v>166808.40000000002</v>
      </c>
    </row>
    <row r="285" spans="1:19" ht="41.25" x14ac:dyDescent="0.4">
      <c r="A285" s="46" t="s">
        <v>4</v>
      </c>
      <c r="B285" s="85">
        <v>801560</v>
      </c>
      <c r="C285" s="30" t="s">
        <v>943</v>
      </c>
      <c r="D285" s="44" t="s">
        <v>944</v>
      </c>
      <c r="E285" s="86">
        <v>0.89999999999999991</v>
      </c>
      <c r="F285" s="86">
        <f t="shared" si="44"/>
        <v>43200</v>
      </c>
      <c r="G285" s="86">
        <f t="shared" si="45"/>
        <v>19040</v>
      </c>
      <c r="H285" s="86">
        <v>0.2</v>
      </c>
      <c r="I285" s="86">
        <f t="shared" si="49"/>
        <v>193900</v>
      </c>
      <c r="J285" s="86">
        <f t="shared" si="50"/>
        <v>78820</v>
      </c>
      <c r="K285" s="86">
        <v>0.7</v>
      </c>
      <c r="L285" s="87">
        <f t="shared" si="46"/>
        <v>97860</v>
      </c>
      <c r="M285" s="87">
        <f t="shared" si="47"/>
        <v>237100</v>
      </c>
      <c r="N285" s="87">
        <f t="shared" si="48"/>
        <v>168598</v>
      </c>
      <c r="O285" s="86">
        <v>0</v>
      </c>
      <c r="P285" s="86">
        <f t="shared" si="51"/>
        <v>42000</v>
      </c>
      <c r="Q285" s="86">
        <f t="shared" si="52"/>
        <v>182000</v>
      </c>
      <c r="R285" s="86">
        <f t="shared" si="53"/>
        <v>224000</v>
      </c>
      <c r="S285" s="86">
        <f t="shared" si="54"/>
        <v>155498</v>
      </c>
    </row>
    <row r="286" spans="1:19" ht="17.25" x14ac:dyDescent="0.4">
      <c r="A286" s="46" t="s">
        <v>4</v>
      </c>
      <c r="B286" s="85">
        <v>801565</v>
      </c>
      <c r="C286" s="30" t="s">
        <v>945</v>
      </c>
      <c r="D286" s="44"/>
      <c r="E286" s="86">
        <v>0.98</v>
      </c>
      <c r="F286" s="86">
        <f t="shared" si="44"/>
        <v>73440</v>
      </c>
      <c r="G286" s="86">
        <f t="shared" si="45"/>
        <v>32368.000000000004</v>
      </c>
      <c r="H286" s="86">
        <v>0.34</v>
      </c>
      <c r="I286" s="86">
        <f t="shared" si="49"/>
        <v>177280</v>
      </c>
      <c r="J286" s="86">
        <f t="shared" si="50"/>
        <v>72064</v>
      </c>
      <c r="K286" s="86">
        <v>0.64</v>
      </c>
      <c r="L286" s="87">
        <f t="shared" si="46"/>
        <v>104432</v>
      </c>
      <c r="M286" s="87">
        <f t="shared" si="47"/>
        <v>250720</v>
      </c>
      <c r="N286" s="87">
        <f t="shared" si="48"/>
        <v>177617.6</v>
      </c>
      <c r="O286" s="86">
        <v>0</v>
      </c>
      <c r="P286" s="86">
        <f t="shared" si="51"/>
        <v>71400</v>
      </c>
      <c r="Q286" s="86">
        <f t="shared" si="52"/>
        <v>166400</v>
      </c>
      <c r="R286" s="86">
        <f t="shared" si="53"/>
        <v>237800</v>
      </c>
      <c r="S286" s="86">
        <f t="shared" si="54"/>
        <v>164697.60000000001</v>
      </c>
    </row>
    <row r="287" spans="1:19" ht="17.25" x14ac:dyDescent="0.4">
      <c r="A287" s="46" t="s">
        <v>4</v>
      </c>
      <c r="B287" s="85">
        <v>801570</v>
      </c>
      <c r="C287" s="30" t="s">
        <v>946</v>
      </c>
      <c r="D287" s="44"/>
      <c r="E287" s="86">
        <v>1.05</v>
      </c>
      <c r="F287" s="86">
        <f t="shared" si="44"/>
        <v>69120</v>
      </c>
      <c r="G287" s="86">
        <f t="shared" si="45"/>
        <v>30464</v>
      </c>
      <c r="H287" s="86">
        <v>0.32</v>
      </c>
      <c r="I287" s="86">
        <f t="shared" si="49"/>
        <v>202210</v>
      </c>
      <c r="J287" s="86">
        <f t="shared" si="50"/>
        <v>82198</v>
      </c>
      <c r="K287" s="86">
        <v>0.73</v>
      </c>
      <c r="L287" s="87">
        <f t="shared" si="46"/>
        <v>112662</v>
      </c>
      <c r="M287" s="87">
        <f t="shared" si="47"/>
        <v>271330</v>
      </c>
      <c r="N287" s="87">
        <f t="shared" si="48"/>
        <v>192466.6</v>
      </c>
      <c r="O287" s="86">
        <v>0</v>
      </c>
      <c r="P287" s="86">
        <f t="shared" si="51"/>
        <v>67200</v>
      </c>
      <c r="Q287" s="86">
        <f t="shared" si="52"/>
        <v>189800</v>
      </c>
      <c r="R287" s="86">
        <f t="shared" si="53"/>
        <v>257000</v>
      </c>
      <c r="S287" s="86">
        <f t="shared" si="54"/>
        <v>178136.6</v>
      </c>
    </row>
    <row r="288" spans="1:19" ht="17.25" x14ac:dyDescent="0.4">
      <c r="A288" s="46" t="s">
        <v>4</v>
      </c>
      <c r="B288" s="85">
        <v>801575</v>
      </c>
      <c r="C288" s="30" t="s">
        <v>947</v>
      </c>
      <c r="D288" s="44"/>
      <c r="E288" s="86">
        <v>0.99</v>
      </c>
      <c r="F288" s="86">
        <f t="shared" si="44"/>
        <v>56160</v>
      </c>
      <c r="G288" s="86">
        <f t="shared" si="45"/>
        <v>24752</v>
      </c>
      <c r="H288" s="86">
        <v>0.26</v>
      </c>
      <c r="I288" s="86">
        <f t="shared" si="49"/>
        <v>202210</v>
      </c>
      <c r="J288" s="86">
        <f t="shared" si="50"/>
        <v>82198</v>
      </c>
      <c r="K288" s="86">
        <v>0.73</v>
      </c>
      <c r="L288" s="87">
        <f t="shared" si="46"/>
        <v>106950</v>
      </c>
      <c r="M288" s="87">
        <f t="shared" si="47"/>
        <v>258370</v>
      </c>
      <c r="N288" s="87">
        <f t="shared" si="48"/>
        <v>183505</v>
      </c>
      <c r="O288" s="86">
        <v>0</v>
      </c>
      <c r="P288" s="86">
        <f t="shared" si="51"/>
        <v>54600</v>
      </c>
      <c r="Q288" s="86">
        <f t="shared" si="52"/>
        <v>189800</v>
      </c>
      <c r="R288" s="86">
        <f t="shared" si="53"/>
        <v>244400</v>
      </c>
      <c r="S288" s="86">
        <f t="shared" si="54"/>
        <v>169535</v>
      </c>
    </row>
    <row r="289" spans="1:19" ht="17.25" x14ac:dyDescent="0.4">
      <c r="A289" s="46" t="s">
        <v>4</v>
      </c>
      <c r="B289" s="85">
        <v>801580</v>
      </c>
      <c r="C289" s="30" t="s">
        <v>948</v>
      </c>
      <c r="D289" s="44"/>
      <c r="E289" s="86">
        <v>1.18</v>
      </c>
      <c r="F289" s="86">
        <f t="shared" si="44"/>
        <v>97200</v>
      </c>
      <c r="G289" s="86">
        <f t="shared" si="45"/>
        <v>42840</v>
      </c>
      <c r="H289" s="86">
        <v>0.45</v>
      </c>
      <c r="I289" s="86">
        <f t="shared" si="49"/>
        <v>202210</v>
      </c>
      <c r="J289" s="86">
        <f t="shared" si="50"/>
        <v>82198</v>
      </c>
      <c r="K289" s="86">
        <v>0.73</v>
      </c>
      <c r="L289" s="87">
        <f t="shared" si="46"/>
        <v>125038</v>
      </c>
      <c r="M289" s="87">
        <f t="shared" si="47"/>
        <v>299410</v>
      </c>
      <c r="N289" s="87">
        <f t="shared" si="48"/>
        <v>211883.40000000002</v>
      </c>
      <c r="O289" s="86">
        <v>0</v>
      </c>
      <c r="P289" s="86">
        <f t="shared" si="51"/>
        <v>94500</v>
      </c>
      <c r="Q289" s="86">
        <f t="shared" si="52"/>
        <v>189800</v>
      </c>
      <c r="R289" s="86">
        <f t="shared" si="53"/>
        <v>284300</v>
      </c>
      <c r="S289" s="86">
        <f t="shared" si="54"/>
        <v>196773.40000000002</v>
      </c>
    </row>
    <row r="290" spans="1:19" ht="27.75" x14ac:dyDescent="0.4">
      <c r="A290" s="46" t="s">
        <v>4</v>
      </c>
      <c r="B290" s="85">
        <v>801585</v>
      </c>
      <c r="C290" s="30" t="s">
        <v>949</v>
      </c>
      <c r="D290" s="44"/>
      <c r="E290" s="86">
        <v>1.1199999999999999</v>
      </c>
      <c r="F290" s="86">
        <f t="shared" si="44"/>
        <v>62639.999999999993</v>
      </c>
      <c r="G290" s="86">
        <f t="shared" si="45"/>
        <v>27607.999999999996</v>
      </c>
      <c r="H290" s="86">
        <v>0.28999999999999998</v>
      </c>
      <c r="I290" s="86">
        <f t="shared" si="49"/>
        <v>229910</v>
      </c>
      <c r="J290" s="86">
        <f t="shared" si="50"/>
        <v>93458</v>
      </c>
      <c r="K290" s="86">
        <v>0.83</v>
      </c>
      <c r="L290" s="87">
        <f t="shared" si="46"/>
        <v>121066</v>
      </c>
      <c r="M290" s="87">
        <f t="shared" si="47"/>
        <v>292550</v>
      </c>
      <c r="N290" s="87">
        <f t="shared" si="48"/>
        <v>207803.8</v>
      </c>
      <c r="O290" s="86">
        <v>0</v>
      </c>
      <c r="P290" s="86">
        <f t="shared" si="51"/>
        <v>60899.999999999993</v>
      </c>
      <c r="Q290" s="86">
        <f t="shared" si="52"/>
        <v>215800</v>
      </c>
      <c r="R290" s="86">
        <f t="shared" si="53"/>
        <v>276700</v>
      </c>
      <c r="S290" s="86">
        <f t="shared" si="54"/>
        <v>191953.8</v>
      </c>
    </row>
    <row r="291" spans="1:19" ht="17.25" x14ac:dyDescent="0.4">
      <c r="A291" s="46" t="s">
        <v>4</v>
      </c>
      <c r="B291" s="85">
        <v>801590</v>
      </c>
      <c r="C291" s="30" t="s">
        <v>950</v>
      </c>
      <c r="D291" s="44"/>
      <c r="E291" s="86">
        <v>0.98</v>
      </c>
      <c r="F291" s="86">
        <f t="shared" si="44"/>
        <v>73440</v>
      </c>
      <c r="G291" s="86">
        <f t="shared" si="45"/>
        <v>32368.000000000004</v>
      </c>
      <c r="H291" s="86">
        <v>0.34</v>
      </c>
      <c r="I291" s="86">
        <f t="shared" si="49"/>
        <v>177280</v>
      </c>
      <c r="J291" s="86">
        <f t="shared" si="50"/>
        <v>72064</v>
      </c>
      <c r="K291" s="86">
        <v>0.64</v>
      </c>
      <c r="L291" s="87">
        <f t="shared" si="46"/>
        <v>104432</v>
      </c>
      <c r="M291" s="87">
        <f t="shared" si="47"/>
        <v>250720</v>
      </c>
      <c r="N291" s="87">
        <f t="shared" si="48"/>
        <v>177617.6</v>
      </c>
      <c r="O291" s="86">
        <v>0</v>
      </c>
      <c r="P291" s="86">
        <f t="shared" si="51"/>
        <v>71400</v>
      </c>
      <c r="Q291" s="86">
        <f t="shared" si="52"/>
        <v>166400</v>
      </c>
      <c r="R291" s="86">
        <f t="shared" si="53"/>
        <v>237800</v>
      </c>
      <c r="S291" s="86">
        <f t="shared" si="54"/>
        <v>164697.60000000001</v>
      </c>
    </row>
    <row r="292" spans="1:19" ht="27.75" x14ac:dyDescent="0.4">
      <c r="A292" s="46" t="s">
        <v>4</v>
      </c>
      <c r="B292" s="85">
        <v>801595</v>
      </c>
      <c r="C292" s="30" t="s">
        <v>951</v>
      </c>
      <c r="D292" s="44"/>
      <c r="E292" s="86">
        <v>1.81</v>
      </c>
      <c r="F292" s="86">
        <f t="shared" si="44"/>
        <v>153360</v>
      </c>
      <c r="G292" s="86">
        <f t="shared" si="45"/>
        <v>67592</v>
      </c>
      <c r="H292" s="86">
        <v>0.71</v>
      </c>
      <c r="I292" s="86">
        <f t="shared" si="49"/>
        <v>304700</v>
      </c>
      <c r="J292" s="86">
        <f t="shared" si="50"/>
        <v>123860.00000000001</v>
      </c>
      <c r="K292" s="86">
        <v>1.1000000000000001</v>
      </c>
      <c r="L292" s="87">
        <f t="shared" si="46"/>
        <v>191452</v>
      </c>
      <c r="M292" s="87">
        <f t="shared" si="47"/>
        <v>458060</v>
      </c>
      <c r="N292" s="87">
        <f t="shared" si="48"/>
        <v>324043.59999999998</v>
      </c>
      <c r="O292" s="86">
        <v>0</v>
      </c>
      <c r="P292" s="86">
        <f t="shared" si="51"/>
        <v>149100</v>
      </c>
      <c r="Q292" s="86">
        <f t="shared" si="52"/>
        <v>286000</v>
      </c>
      <c r="R292" s="86">
        <f t="shared" si="53"/>
        <v>435100</v>
      </c>
      <c r="S292" s="86">
        <f t="shared" si="54"/>
        <v>301083.59999999998</v>
      </c>
    </row>
    <row r="293" spans="1:19" ht="17.25" x14ac:dyDescent="0.4">
      <c r="A293" s="46" t="s">
        <v>4</v>
      </c>
      <c r="B293" s="85">
        <v>801600</v>
      </c>
      <c r="C293" s="30" t="s">
        <v>952</v>
      </c>
      <c r="D293" s="44"/>
      <c r="E293" s="86">
        <v>1.1600000000000001</v>
      </c>
      <c r="F293" s="86">
        <f t="shared" si="44"/>
        <v>51840</v>
      </c>
      <c r="G293" s="86">
        <f t="shared" si="45"/>
        <v>22848</v>
      </c>
      <c r="H293" s="86">
        <v>0.24</v>
      </c>
      <c r="I293" s="86">
        <f t="shared" si="49"/>
        <v>254840</v>
      </c>
      <c r="J293" s="86">
        <f t="shared" si="50"/>
        <v>103592</v>
      </c>
      <c r="K293" s="86">
        <v>0.92</v>
      </c>
      <c r="L293" s="87">
        <f t="shared" si="46"/>
        <v>126440</v>
      </c>
      <c r="M293" s="87">
        <f t="shared" si="47"/>
        <v>306680</v>
      </c>
      <c r="N293" s="87">
        <f t="shared" si="48"/>
        <v>218172</v>
      </c>
      <c r="O293" s="86">
        <v>0</v>
      </c>
      <c r="P293" s="86">
        <f t="shared" si="51"/>
        <v>50400</v>
      </c>
      <c r="Q293" s="86">
        <f t="shared" si="52"/>
        <v>239200</v>
      </c>
      <c r="R293" s="86">
        <f t="shared" si="53"/>
        <v>289600</v>
      </c>
      <c r="S293" s="86">
        <f t="shared" si="54"/>
        <v>201092</v>
      </c>
    </row>
    <row r="294" spans="1:19" ht="27.75" x14ac:dyDescent="0.4">
      <c r="A294" s="46" t="s">
        <v>4</v>
      </c>
      <c r="B294" s="85">
        <v>801605</v>
      </c>
      <c r="C294" s="30" t="s">
        <v>953</v>
      </c>
      <c r="D294" s="44"/>
      <c r="E294" s="86">
        <v>1.5499999999999998</v>
      </c>
      <c r="F294" s="86">
        <f t="shared" si="44"/>
        <v>75600</v>
      </c>
      <c r="G294" s="86">
        <f t="shared" si="45"/>
        <v>33320</v>
      </c>
      <c r="H294" s="86">
        <v>0.35</v>
      </c>
      <c r="I294" s="86">
        <f t="shared" si="49"/>
        <v>332400</v>
      </c>
      <c r="J294" s="86">
        <f t="shared" si="50"/>
        <v>135120</v>
      </c>
      <c r="K294" s="86">
        <v>1.2</v>
      </c>
      <c r="L294" s="87">
        <f t="shared" si="46"/>
        <v>168440</v>
      </c>
      <c r="M294" s="87">
        <f t="shared" si="47"/>
        <v>408000</v>
      </c>
      <c r="N294" s="87">
        <f t="shared" si="48"/>
        <v>290092</v>
      </c>
      <c r="O294" s="86">
        <v>0</v>
      </c>
      <c r="P294" s="86">
        <f t="shared" si="51"/>
        <v>73500</v>
      </c>
      <c r="Q294" s="86">
        <f t="shared" si="52"/>
        <v>312000</v>
      </c>
      <c r="R294" s="86">
        <f t="shared" si="53"/>
        <v>385500</v>
      </c>
      <c r="S294" s="86">
        <f t="shared" si="54"/>
        <v>267592</v>
      </c>
    </row>
    <row r="295" spans="1:19" ht="54.75" x14ac:dyDescent="0.4">
      <c r="A295" s="46" t="s">
        <v>6</v>
      </c>
      <c r="B295" s="85">
        <v>801610</v>
      </c>
      <c r="C295" s="30" t="s">
        <v>954</v>
      </c>
      <c r="D295" s="44" t="s">
        <v>955</v>
      </c>
      <c r="E295" s="86">
        <v>1.33</v>
      </c>
      <c r="F295" s="86">
        <f t="shared" si="44"/>
        <v>49680</v>
      </c>
      <c r="G295" s="86">
        <f t="shared" si="45"/>
        <v>21896</v>
      </c>
      <c r="H295" s="86">
        <v>0.23</v>
      </c>
      <c r="I295" s="86">
        <f t="shared" si="49"/>
        <v>304700</v>
      </c>
      <c r="J295" s="86">
        <f t="shared" si="50"/>
        <v>123860.00000000001</v>
      </c>
      <c r="K295" s="86">
        <v>1.1000000000000001</v>
      </c>
      <c r="L295" s="87">
        <f t="shared" si="46"/>
        <v>145756</v>
      </c>
      <c r="M295" s="87">
        <f t="shared" si="47"/>
        <v>354380</v>
      </c>
      <c r="N295" s="87">
        <f t="shared" si="48"/>
        <v>252350.8</v>
      </c>
      <c r="O295" s="86">
        <v>0</v>
      </c>
      <c r="P295" s="86">
        <f t="shared" si="51"/>
        <v>48300</v>
      </c>
      <c r="Q295" s="86">
        <f t="shared" si="52"/>
        <v>286000</v>
      </c>
      <c r="R295" s="86">
        <f t="shared" si="53"/>
        <v>334300</v>
      </c>
      <c r="S295" s="86">
        <f t="shared" si="54"/>
        <v>232270.8</v>
      </c>
    </row>
    <row r="296" spans="1:19" ht="27.75" x14ac:dyDescent="0.4">
      <c r="A296" s="46" t="s">
        <v>6</v>
      </c>
      <c r="B296" s="85">
        <v>801615</v>
      </c>
      <c r="C296" s="30" t="s">
        <v>956</v>
      </c>
      <c r="D296" s="44"/>
      <c r="E296" s="86">
        <v>1.4300000000000002</v>
      </c>
      <c r="F296" s="86">
        <f t="shared" si="44"/>
        <v>84240</v>
      </c>
      <c r="G296" s="86">
        <f t="shared" si="45"/>
        <v>37128</v>
      </c>
      <c r="H296" s="86">
        <v>0.39</v>
      </c>
      <c r="I296" s="86">
        <f t="shared" si="49"/>
        <v>288080</v>
      </c>
      <c r="J296" s="86">
        <f t="shared" si="50"/>
        <v>117104</v>
      </c>
      <c r="K296" s="86">
        <v>1.04</v>
      </c>
      <c r="L296" s="87">
        <f t="shared" si="46"/>
        <v>154232</v>
      </c>
      <c r="M296" s="87">
        <f t="shared" si="47"/>
        <v>372320</v>
      </c>
      <c r="N296" s="87">
        <f t="shared" si="48"/>
        <v>264357.59999999998</v>
      </c>
      <c r="O296" s="86">
        <v>0</v>
      </c>
      <c r="P296" s="86">
        <f t="shared" si="51"/>
        <v>81900</v>
      </c>
      <c r="Q296" s="86">
        <f t="shared" si="52"/>
        <v>270400</v>
      </c>
      <c r="R296" s="86">
        <f t="shared" si="53"/>
        <v>352300</v>
      </c>
      <c r="S296" s="86">
        <f t="shared" si="54"/>
        <v>244337.6</v>
      </c>
    </row>
    <row r="297" spans="1:19" ht="17.25" x14ac:dyDescent="0.4">
      <c r="A297" s="46" t="s">
        <v>6</v>
      </c>
      <c r="B297" s="85">
        <v>801620</v>
      </c>
      <c r="C297" s="30" t="s">
        <v>957</v>
      </c>
      <c r="D297" s="44"/>
      <c r="E297" s="86">
        <v>1.81</v>
      </c>
      <c r="F297" s="86">
        <f t="shared" si="44"/>
        <v>153360</v>
      </c>
      <c r="G297" s="86">
        <f t="shared" si="45"/>
        <v>67592</v>
      </c>
      <c r="H297" s="86">
        <v>0.71</v>
      </c>
      <c r="I297" s="86">
        <f t="shared" si="49"/>
        <v>304700</v>
      </c>
      <c r="J297" s="86">
        <f t="shared" si="50"/>
        <v>123860.00000000001</v>
      </c>
      <c r="K297" s="86">
        <v>1.1000000000000001</v>
      </c>
      <c r="L297" s="87">
        <f t="shared" si="46"/>
        <v>191452</v>
      </c>
      <c r="M297" s="87">
        <f t="shared" si="47"/>
        <v>458060</v>
      </c>
      <c r="N297" s="87">
        <f t="shared" si="48"/>
        <v>324043.59999999998</v>
      </c>
      <c r="O297" s="86">
        <v>0</v>
      </c>
      <c r="P297" s="86">
        <f t="shared" si="51"/>
        <v>149100</v>
      </c>
      <c r="Q297" s="86">
        <f t="shared" si="52"/>
        <v>286000</v>
      </c>
      <c r="R297" s="86">
        <f t="shared" si="53"/>
        <v>435100</v>
      </c>
      <c r="S297" s="86">
        <f t="shared" si="54"/>
        <v>301083.59999999998</v>
      </c>
    </row>
    <row r="298" spans="1:19" ht="54.75" x14ac:dyDescent="0.4">
      <c r="A298" s="46" t="s">
        <v>6</v>
      </c>
      <c r="B298" s="85">
        <v>801625</v>
      </c>
      <c r="C298" s="30" t="s">
        <v>958</v>
      </c>
      <c r="D298" s="44" t="s">
        <v>955</v>
      </c>
      <c r="E298" s="86">
        <v>1.81</v>
      </c>
      <c r="F298" s="86">
        <f t="shared" si="44"/>
        <v>153360</v>
      </c>
      <c r="G298" s="86">
        <f t="shared" si="45"/>
        <v>67592</v>
      </c>
      <c r="H298" s="86">
        <v>0.71</v>
      </c>
      <c r="I298" s="86">
        <f t="shared" si="49"/>
        <v>304700</v>
      </c>
      <c r="J298" s="86">
        <f t="shared" si="50"/>
        <v>123860.00000000001</v>
      </c>
      <c r="K298" s="86">
        <v>1.1000000000000001</v>
      </c>
      <c r="L298" s="87">
        <f t="shared" si="46"/>
        <v>191452</v>
      </c>
      <c r="M298" s="87">
        <f t="shared" si="47"/>
        <v>458060</v>
      </c>
      <c r="N298" s="87">
        <f t="shared" si="48"/>
        <v>324043.59999999998</v>
      </c>
      <c r="O298" s="86">
        <v>0</v>
      </c>
      <c r="P298" s="86">
        <f t="shared" si="51"/>
        <v>149100</v>
      </c>
      <c r="Q298" s="86">
        <f t="shared" si="52"/>
        <v>286000</v>
      </c>
      <c r="R298" s="86">
        <f t="shared" si="53"/>
        <v>435100</v>
      </c>
      <c r="S298" s="86">
        <f t="shared" si="54"/>
        <v>301083.59999999998</v>
      </c>
    </row>
    <row r="299" spans="1:19" ht="54.75" x14ac:dyDescent="0.4">
      <c r="A299" s="46" t="s">
        <v>6</v>
      </c>
      <c r="B299" s="85">
        <v>801800</v>
      </c>
      <c r="C299" s="30" t="s">
        <v>959</v>
      </c>
      <c r="D299" s="44" t="s">
        <v>960</v>
      </c>
      <c r="E299" s="86">
        <v>1.81</v>
      </c>
      <c r="F299" s="86">
        <f t="shared" si="44"/>
        <v>153360</v>
      </c>
      <c r="G299" s="86">
        <f t="shared" si="45"/>
        <v>67592</v>
      </c>
      <c r="H299" s="86">
        <v>0.71</v>
      </c>
      <c r="I299" s="86">
        <f t="shared" si="49"/>
        <v>304700</v>
      </c>
      <c r="J299" s="86">
        <f t="shared" si="50"/>
        <v>123860.00000000001</v>
      </c>
      <c r="K299" s="86">
        <v>1.1000000000000001</v>
      </c>
      <c r="L299" s="87">
        <f t="shared" si="46"/>
        <v>191452</v>
      </c>
      <c r="M299" s="87">
        <f t="shared" si="47"/>
        <v>458060</v>
      </c>
      <c r="N299" s="87">
        <f t="shared" si="48"/>
        <v>324043.59999999998</v>
      </c>
      <c r="O299" s="86">
        <v>0</v>
      </c>
      <c r="P299" s="86">
        <f t="shared" si="51"/>
        <v>149100</v>
      </c>
      <c r="Q299" s="86">
        <f t="shared" si="52"/>
        <v>286000</v>
      </c>
      <c r="R299" s="86">
        <f t="shared" si="53"/>
        <v>435100</v>
      </c>
      <c r="S299" s="86">
        <f t="shared" si="54"/>
        <v>301083.59999999998</v>
      </c>
    </row>
    <row r="300" spans="1:19" ht="27.75" x14ac:dyDescent="0.4">
      <c r="A300" s="46" t="s">
        <v>4</v>
      </c>
      <c r="B300" s="85">
        <v>801805</v>
      </c>
      <c r="C300" s="30" t="s">
        <v>961</v>
      </c>
      <c r="D300" s="44"/>
      <c r="E300" s="86">
        <v>1.56</v>
      </c>
      <c r="F300" s="86">
        <f t="shared" si="44"/>
        <v>164160</v>
      </c>
      <c r="G300" s="86">
        <f t="shared" si="45"/>
        <v>72352</v>
      </c>
      <c r="H300" s="86">
        <v>0.76</v>
      </c>
      <c r="I300" s="86">
        <f t="shared" si="49"/>
        <v>221600</v>
      </c>
      <c r="J300" s="86">
        <f t="shared" si="50"/>
        <v>90080</v>
      </c>
      <c r="K300" s="86">
        <v>0.8</v>
      </c>
      <c r="L300" s="87">
        <f t="shared" si="46"/>
        <v>162432</v>
      </c>
      <c r="M300" s="87">
        <f t="shared" si="47"/>
        <v>385760</v>
      </c>
      <c r="N300" s="87">
        <f t="shared" si="48"/>
        <v>272057.59999999998</v>
      </c>
      <c r="O300" s="86">
        <v>0</v>
      </c>
      <c r="P300" s="86">
        <f t="shared" si="51"/>
        <v>159600</v>
      </c>
      <c r="Q300" s="86">
        <f t="shared" si="52"/>
        <v>208000</v>
      </c>
      <c r="R300" s="86">
        <f t="shared" si="53"/>
        <v>367600</v>
      </c>
      <c r="S300" s="86">
        <f t="shared" si="54"/>
        <v>253897.60000000001</v>
      </c>
    </row>
    <row r="301" spans="1:19" ht="27.75" x14ac:dyDescent="0.4">
      <c r="A301" s="46" t="s">
        <v>4</v>
      </c>
      <c r="B301" s="85">
        <v>801806</v>
      </c>
      <c r="C301" s="30" t="s">
        <v>962</v>
      </c>
      <c r="D301" s="44"/>
      <c r="E301" s="86">
        <v>1.56</v>
      </c>
      <c r="F301" s="86">
        <f t="shared" si="44"/>
        <v>164160</v>
      </c>
      <c r="G301" s="86">
        <f t="shared" si="45"/>
        <v>72352</v>
      </c>
      <c r="H301" s="86">
        <v>0.76</v>
      </c>
      <c r="I301" s="86">
        <f t="shared" si="49"/>
        <v>221600</v>
      </c>
      <c r="J301" s="86">
        <f t="shared" si="50"/>
        <v>90080</v>
      </c>
      <c r="K301" s="86">
        <v>0.8</v>
      </c>
      <c r="L301" s="87">
        <f t="shared" si="46"/>
        <v>162432</v>
      </c>
      <c r="M301" s="87">
        <f t="shared" si="47"/>
        <v>385760</v>
      </c>
      <c r="N301" s="87">
        <f t="shared" si="48"/>
        <v>272057.59999999998</v>
      </c>
      <c r="O301" s="86">
        <v>0</v>
      </c>
      <c r="P301" s="86">
        <f t="shared" si="51"/>
        <v>159600</v>
      </c>
      <c r="Q301" s="86">
        <f t="shared" si="52"/>
        <v>208000</v>
      </c>
      <c r="R301" s="86">
        <f t="shared" si="53"/>
        <v>367600</v>
      </c>
      <c r="S301" s="86">
        <f t="shared" si="54"/>
        <v>253897.60000000001</v>
      </c>
    </row>
    <row r="302" spans="1:19" ht="17.25" x14ac:dyDescent="0.4">
      <c r="A302" s="46" t="s">
        <v>4</v>
      </c>
      <c r="B302" s="85">
        <v>801810</v>
      </c>
      <c r="C302" s="30" t="s">
        <v>963</v>
      </c>
      <c r="D302" s="44"/>
      <c r="E302" s="86">
        <v>1.25</v>
      </c>
      <c r="F302" s="86">
        <f t="shared" si="44"/>
        <v>116640.00000000001</v>
      </c>
      <c r="G302" s="86">
        <f t="shared" si="45"/>
        <v>51408</v>
      </c>
      <c r="H302" s="86">
        <v>0.54</v>
      </c>
      <c r="I302" s="86">
        <f t="shared" si="49"/>
        <v>196670</v>
      </c>
      <c r="J302" s="86">
        <f t="shared" si="50"/>
        <v>79946</v>
      </c>
      <c r="K302" s="86">
        <v>0.71</v>
      </c>
      <c r="L302" s="87">
        <f t="shared" si="46"/>
        <v>131354</v>
      </c>
      <c r="M302" s="87">
        <f t="shared" si="47"/>
        <v>313310</v>
      </c>
      <c r="N302" s="87">
        <f t="shared" si="48"/>
        <v>221362.2</v>
      </c>
      <c r="O302" s="86">
        <v>0</v>
      </c>
      <c r="P302" s="86">
        <f t="shared" si="51"/>
        <v>113400.00000000001</v>
      </c>
      <c r="Q302" s="86">
        <f t="shared" si="52"/>
        <v>184600</v>
      </c>
      <c r="R302" s="86">
        <f t="shared" si="53"/>
        <v>298000</v>
      </c>
      <c r="S302" s="86">
        <f t="shared" si="54"/>
        <v>206052.2</v>
      </c>
    </row>
    <row r="303" spans="1:19" ht="17.25" x14ac:dyDescent="0.4">
      <c r="A303" s="46" t="s">
        <v>4</v>
      </c>
      <c r="B303" s="85">
        <v>801815</v>
      </c>
      <c r="C303" s="30" t="s">
        <v>964</v>
      </c>
      <c r="D303" s="44"/>
      <c r="E303" s="86">
        <v>1.81</v>
      </c>
      <c r="F303" s="86">
        <f t="shared" si="44"/>
        <v>153360</v>
      </c>
      <c r="G303" s="86">
        <f t="shared" si="45"/>
        <v>67592</v>
      </c>
      <c r="H303" s="86">
        <v>0.71</v>
      </c>
      <c r="I303" s="86">
        <f t="shared" si="49"/>
        <v>304700</v>
      </c>
      <c r="J303" s="86">
        <f t="shared" si="50"/>
        <v>123860.00000000001</v>
      </c>
      <c r="K303" s="86">
        <v>1.1000000000000001</v>
      </c>
      <c r="L303" s="87">
        <f t="shared" si="46"/>
        <v>191452</v>
      </c>
      <c r="M303" s="87">
        <f t="shared" si="47"/>
        <v>458060</v>
      </c>
      <c r="N303" s="87">
        <f t="shared" si="48"/>
        <v>324043.59999999998</v>
      </c>
      <c r="O303" s="86">
        <v>0</v>
      </c>
      <c r="P303" s="86">
        <f t="shared" si="51"/>
        <v>149100</v>
      </c>
      <c r="Q303" s="86">
        <f t="shared" si="52"/>
        <v>286000</v>
      </c>
      <c r="R303" s="86">
        <f t="shared" si="53"/>
        <v>435100</v>
      </c>
      <c r="S303" s="86">
        <f t="shared" si="54"/>
        <v>301083.59999999998</v>
      </c>
    </row>
    <row r="304" spans="1:19" ht="17.25" x14ac:dyDescent="0.4">
      <c r="A304" s="46" t="s">
        <v>4</v>
      </c>
      <c r="B304" s="85">
        <v>801820</v>
      </c>
      <c r="C304" s="30" t="s">
        <v>965</v>
      </c>
      <c r="D304" s="44"/>
      <c r="E304" s="86">
        <v>1.75</v>
      </c>
      <c r="F304" s="86">
        <f t="shared" si="44"/>
        <v>164160</v>
      </c>
      <c r="G304" s="86">
        <f t="shared" si="45"/>
        <v>72352</v>
      </c>
      <c r="H304" s="86">
        <v>0.76</v>
      </c>
      <c r="I304" s="86">
        <f t="shared" si="49"/>
        <v>274230</v>
      </c>
      <c r="J304" s="86">
        <f t="shared" si="50"/>
        <v>111474</v>
      </c>
      <c r="K304" s="86">
        <v>0.99</v>
      </c>
      <c r="L304" s="87">
        <f t="shared" si="46"/>
        <v>183826</v>
      </c>
      <c r="M304" s="87">
        <f t="shared" si="47"/>
        <v>438390</v>
      </c>
      <c r="N304" s="87">
        <f t="shared" si="48"/>
        <v>309711.8</v>
      </c>
      <c r="O304" s="86">
        <v>0</v>
      </c>
      <c r="P304" s="86">
        <f t="shared" si="51"/>
        <v>159600</v>
      </c>
      <c r="Q304" s="86">
        <f t="shared" si="52"/>
        <v>257400</v>
      </c>
      <c r="R304" s="86">
        <f t="shared" si="53"/>
        <v>417000</v>
      </c>
      <c r="S304" s="86">
        <f t="shared" si="54"/>
        <v>288321.8</v>
      </c>
    </row>
    <row r="305" spans="1:19" ht="17.25" x14ac:dyDescent="0.4">
      <c r="A305" s="46" t="s">
        <v>4</v>
      </c>
      <c r="B305" s="85">
        <v>801825</v>
      </c>
      <c r="C305" s="30" t="s">
        <v>966</v>
      </c>
      <c r="D305" s="44"/>
      <c r="E305" s="86">
        <v>1.42</v>
      </c>
      <c r="F305" s="86">
        <f t="shared" si="44"/>
        <v>114480</v>
      </c>
      <c r="G305" s="86">
        <f t="shared" si="45"/>
        <v>50456</v>
      </c>
      <c r="H305" s="86">
        <v>0.53</v>
      </c>
      <c r="I305" s="86">
        <f t="shared" si="49"/>
        <v>246530</v>
      </c>
      <c r="J305" s="86">
        <f t="shared" si="50"/>
        <v>100214</v>
      </c>
      <c r="K305" s="86">
        <v>0.89</v>
      </c>
      <c r="L305" s="87">
        <f t="shared" si="46"/>
        <v>150670</v>
      </c>
      <c r="M305" s="87">
        <f t="shared" si="47"/>
        <v>361010</v>
      </c>
      <c r="N305" s="87">
        <f t="shared" si="48"/>
        <v>255541</v>
      </c>
      <c r="O305" s="86">
        <v>0</v>
      </c>
      <c r="P305" s="86">
        <f t="shared" si="51"/>
        <v>111300</v>
      </c>
      <c r="Q305" s="86">
        <f t="shared" si="52"/>
        <v>231400</v>
      </c>
      <c r="R305" s="86">
        <f t="shared" si="53"/>
        <v>342700</v>
      </c>
      <c r="S305" s="86">
        <f t="shared" si="54"/>
        <v>237231</v>
      </c>
    </row>
    <row r="306" spans="1:19" ht="27.75" x14ac:dyDescent="0.4">
      <c r="A306" s="46" t="s">
        <v>4</v>
      </c>
      <c r="B306" s="85">
        <v>801830</v>
      </c>
      <c r="C306" s="30" t="s">
        <v>967</v>
      </c>
      <c r="D306" s="44"/>
      <c r="E306" s="86">
        <v>1.22</v>
      </c>
      <c r="F306" s="86">
        <f t="shared" si="44"/>
        <v>71280</v>
      </c>
      <c r="G306" s="86">
        <f t="shared" si="45"/>
        <v>31416</v>
      </c>
      <c r="H306" s="86">
        <v>0.33</v>
      </c>
      <c r="I306" s="86">
        <f t="shared" si="49"/>
        <v>246530</v>
      </c>
      <c r="J306" s="86">
        <f t="shared" si="50"/>
        <v>100214</v>
      </c>
      <c r="K306" s="86">
        <v>0.89</v>
      </c>
      <c r="L306" s="87">
        <f t="shared" si="46"/>
        <v>131630</v>
      </c>
      <c r="M306" s="87">
        <f t="shared" si="47"/>
        <v>317810</v>
      </c>
      <c r="N306" s="87">
        <f t="shared" si="48"/>
        <v>225669</v>
      </c>
      <c r="O306" s="86">
        <v>0</v>
      </c>
      <c r="P306" s="86">
        <f t="shared" si="51"/>
        <v>69300</v>
      </c>
      <c r="Q306" s="86">
        <f t="shared" si="52"/>
        <v>231400</v>
      </c>
      <c r="R306" s="86">
        <f t="shared" si="53"/>
        <v>300700</v>
      </c>
      <c r="S306" s="86">
        <f t="shared" si="54"/>
        <v>208559</v>
      </c>
    </row>
    <row r="307" spans="1:19" ht="27.75" x14ac:dyDescent="0.4">
      <c r="A307" s="46" t="s">
        <v>4</v>
      </c>
      <c r="B307" s="85">
        <v>801835</v>
      </c>
      <c r="C307" s="30" t="s">
        <v>968</v>
      </c>
      <c r="D307" s="44"/>
      <c r="E307" s="86">
        <v>1.81</v>
      </c>
      <c r="F307" s="86">
        <f t="shared" si="44"/>
        <v>153360</v>
      </c>
      <c r="G307" s="86">
        <f t="shared" si="45"/>
        <v>67592</v>
      </c>
      <c r="H307" s="86">
        <v>0.71</v>
      </c>
      <c r="I307" s="86">
        <f t="shared" si="49"/>
        <v>304700</v>
      </c>
      <c r="J307" s="86">
        <f t="shared" si="50"/>
        <v>123860.00000000001</v>
      </c>
      <c r="K307" s="86">
        <v>1.1000000000000001</v>
      </c>
      <c r="L307" s="87">
        <f t="shared" si="46"/>
        <v>191452</v>
      </c>
      <c r="M307" s="87">
        <f t="shared" si="47"/>
        <v>458060</v>
      </c>
      <c r="N307" s="87">
        <f t="shared" si="48"/>
        <v>324043.59999999998</v>
      </c>
      <c r="O307" s="86">
        <v>0</v>
      </c>
      <c r="P307" s="86">
        <f t="shared" si="51"/>
        <v>149100</v>
      </c>
      <c r="Q307" s="86">
        <f t="shared" si="52"/>
        <v>286000</v>
      </c>
      <c r="R307" s="86">
        <f t="shared" si="53"/>
        <v>435100</v>
      </c>
      <c r="S307" s="86">
        <f t="shared" si="54"/>
        <v>301083.59999999998</v>
      </c>
    </row>
    <row r="308" spans="1:19" ht="27.75" x14ac:dyDescent="0.4">
      <c r="A308" s="46" t="s">
        <v>4</v>
      </c>
      <c r="B308" s="85">
        <v>801840</v>
      </c>
      <c r="C308" s="30" t="s">
        <v>969</v>
      </c>
      <c r="D308" s="44"/>
      <c r="E308" s="86">
        <v>1.81</v>
      </c>
      <c r="F308" s="86">
        <f t="shared" si="44"/>
        <v>153360</v>
      </c>
      <c r="G308" s="86">
        <f t="shared" si="45"/>
        <v>67592</v>
      </c>
      <c r="H308" s="86">
        <v>0.71</v>
      </c>
      <c r="I308" s="86">
        <f t="shared" si="49"/>
        <v>304700</v>
      </c>
      <c r="J308" s="86">
        <f t="shared" si="50"/>
        <v>123860.00000000001</v>
      </c>
      <c r="K308" s="86">
        <v>1.1000000000000001</v>
      </c>
      <c r="L308" s="87">
        <f t="shared" si="46"/>
        <v>191452</v>
      </c>
      <c r="M308" s="87">
        <f t="shared" si="47"/>
        <v>458060</v>
      </c>
      <c r="N308" s="87">
        <f t="shared" si="48"/>
        <v>324043.59999999998</v>
      </c>
      <c r="O308" s="86">
        <v>0</v>
      </c>
      <c r="P308" s="86">
        <f t="shared" si="51"/>
        <v>149100</v>
      </c>
      <c r="Q308" s="86">
        <f t="shared" si="52"/>
        <v>286000</v>
      </c>
      <c r="R308" s="86">
        <f t="shared" si="53"/>
        <v>435100</v>
      </c>
      <c r="S308" s="86">
        <f t="shared" si="54"/>
        <v>301083.59999999998</v>
      </c>
    </row>
    <row r="309" spans="1:19" ht="27.75" x14ac:dyDescent="0.4">
      <c r="A309" s="46" t="s">
        <v>4</v>
      </c>
      <c r="B309" s="85">
        <v>801845</v>
      </c>
      <c r="C309" s="30" t="s">
        <v>970</v>
      </c>
      <c r="D309" s="44"/>
      <c r="E309" s="86">
        <v>1.81</v>
      </c>
      <c r="F309" s="86">
        <f t="shared" si="44"/>
        <v>153360</v>
      </c>
      <c r="G309" s="86">
        <f t="shared" si="45"/>
        <v>67592</v>
      </c>
      <c r="H309" s="86">
        <v>0.71</v>
      </c>
      <c r="I309" s="86">
        <f t="shared" si="49"/>
        <v>304700</v>
      </c>
      <c r="J309" s="86">
        <f t="shared" si="50"/>
        <v>123860.00000000001</v>
      </c>
      <c r="K309" s="86">
        <v>1.1000000000000001</v>
      </c>
      <c r="L309" s="87">
        <f t="shared" si="46"/>
        <v>191452</v>
      </c>
      <c r="M309" s="87">
        <f t="shared" si="47"/>
        <v>458060</v>
      </c>
      <c r="N309" s="87">
        <f t="shared" si="48"/>
        <v>324043.59999999998</v>
      </c>
      <c r="O309" s="86">
        <v>0</v>
      </c>
      <c r="P309" s="86">
        <f t="shared" si="51"/>
        <v>149100</v>
      </c>
      <c r="Q309" s="86">
        <f t="shared" si="52"/>
        <v>286000</v>
      </c>
      <c r="R309" s="86">
        <f t="shared" si="53"/>
        <v>435100</v>
      </c>
      <c r="S309" s="86">
        <f t="shared" si="54"/>
        <v>301083.59999999998</v>
      </c>
    </row>
    <row r="310" spans="1:19" ht="54.75" x14ac:dyDescent="0.4">
      <c r="A310" s="46" t="s">
        <v>6</v>
      </c>
      <c r="B310" s="85">
        <v>801850</v>
      </c>
      <c r="C310" s="30" t="s">
        <v>971</v>
      </c>
      <c r="D310" s="44" t="s">
        <v>972</v>
      </c>
      <c r="E310" s="86">
        <v>1.81</v>
      </c>
      <c r="F310" s="86">
        <f t="shared" si="44"/>
        <v>153360</v>
      </c>
      <c r="G310" s="86">
        <f t="shared" si="45"/>
        <v>67592</v>
      </c>
      <c r="H310" s="86">
        <v>0.71</v>
      </c>
      <c r="I310" s="86">
        <f t="shared" si="49"/>
        <v>304700</v>
      </c>
      <c r="J310" s="86">
        <f t="shared" si="50"/>
        <v>123860.00000000001</v>
      </c>
      <c r="K310" s="86">
        <v>1.1000000000000001</v>
      </c>
      <c r="L310" s="87">
        <f t="shared" si="46"/>
        <v>191452</v>
      </c>
      <c r="M310" s="87">
        <f t="shared" si="47"/>
        <v>458060</v>
      </c>
      <c r="N310" s="87">
        <f t="shared" si="48"/>
        <v>324043.59999999998</v>
      </c>
      <c r="O310" s="86">
        <v>0</v>
      </c>
      <c r="P310" s="86">
        <f t="shared" si="51"/>
        <v>149100</v>
      </c>
      <c r="Q310" s="86">
        <f t="shared" si="52"/>
        <v>286000</v>
      </c>
      <c r="R310" s="86">
        <f t="shared" si="53"/>
        <v>435100</v>
      </c>
      <c r="S310" s="86">
        <f t="shared" si="54"/>
        <v>301083.59999999998</v>
      </c>
    </row>
    <row r="311" spans="1:19" ht="17.25" x14ac:dyDescent="0.4">
      <c r="A311" s="46" t="s">
        <v>6</v>
      </c>
      <c r="B311" s="85">
        <v>801855</v>
      </c>
      <c r="C311" s="30" t="s">
        <v>973</v>
      </c>
      <c r="D311" s="44"/>
      <c r="E311" s="86">
        <v>1.81</v>
      </c>
      <c r="F311" s="86">
        <f t="shared" si="44"/>
        <v>153360</v>
      </c>
      <c r="G311" s="86">
        <f t="shared" si="45"/>
        <v>67592</v>
      </c>
      <c r="H311" s="86">
        <v>0.71</v>
      </c>
      <c r="I311" s="86">
        <f t="shared" si="49"/>
        <v>304700</v>
      </c>
      <c r="J311" s="86">
        <f t="shared" si="50"/>
        <v>123860.00000000001</v>
      </c>
      <c r="K311" s="86">
        <v>1.1000000000000001</v>
      </c>
      <c r="L311" s="87">
        <f t="shared" si="46"/>
        <v>191452</v>
      </c>
      <c r="M311" s="87">
        <f t="shared" si="47"/>
        <v>458060</v>
      </c>
      <c r="N311" s="87">
        <f t="shared" si="48"/>
        <v>324043.59999999998</v>
      </c>
      <c r="O311" s="86">
        <v>0</v>
      </c>
      <c r="P311" s="86">
        <f t="shared" si="51"/>
        <v>149100</v>
      </c>
      <c r="Q311" s="86">
        <f t="shared" si="52"/>
        <v>286000</v>
      </c>
      <c r="R311" s="86">
        <f t="shared" si="53"/>
        <v>435100</v>
      </c>
      <c r="S311" s="86">
        <f t="shared" si="54"/>
        <v>301083.59999999998</v>
      </c>
    </row>
    <row r="312" spans="1:19" ht="27.75" x14ac:dyDescent="0.4">
      <c r="A312" s="46" t="s">
        <v>6</v>
      </c>
      <c r="B312" s="85">
        <v>801856</v>
      </c>
      <c r="C312" s="30" t="s">
        <v>974</v>
      </c>
      <c r="D312" s="44"/>
      <c r="E312" s="86">
        <v>1</v>
      </c>
      <c r="F312" s="86">
        <f t="shared" si="44"/>
        <v>64800</v>
      </c>
      <c r="G312" s="86">
        <f t="shared" si="45"/>
        <v>28560</v>
      </c>
      <c r="H312" s="86">
        <v>0.3</v>
      </c>
      <c r="I312" s="86">
        <f t="shared" si="49"/>
        <v>193900</v>
      </c>
      <c r="J312" s="86">
        <f t="shared" si="50"/>
        <v>78820</v>
      </c>
      <c r="K312" s="86">
        <v>0.7</v>
      </c>
      <c r="L312" s="87">
        <f t="shared" si="46"/>
        <v>107380</v>
      </c>
      <c r="M312" s="87">
        <f t="shared" si="47"/>
        <v>258700</v>
      </c>
      <c r="N312" s="87">
        <f t="shared" si="48"/>
        <v>183534</v>
      </c>
      <c r="O312" s="86">
        <v>0</v>
      </c>
      <c r="P312" s="86">
        <f t="shared" si="51"/>
        <v>63000</v>
      </c>
      <c r="Q312" s="86">
        <f t="shared" si="52"/>
        <v>182000</v>
      </c>
      <c r="R312" s="86">
        <f t="shared" si="53"/>
        <v>245000</v>
      </c>
      <c r="S312" s="86">
        <f t="shared" si="54"/>
        <v>169834</v>
      </c>
    </row>
    <row r="313" spans="1:19" ht="17.25" x14ac:dyDescent="0.4">
      <c r="A313" s="46" t="s">
        <v>6</v>
      </c>
      <c r="B313" s="85">
        <v>801857</v>
      </c>
      <c r="C313" s="30" t="s">
        <v>975</v>
      </c>
      <c r="D313" s="44"/>
      <c r="E313" s="86">
        <v>2.3000000000000003</v>
      </c>
      <c r="F313" s="86">
        <f t="shared" si="44"/>
        <v>43200</v>
      </c>
      <c r="G313" s="86">
        <f t="shared" si="45"/>
        <v>19040</v>
      </c>
      <c r="H313" s="86">
        <v>0.2</v>
      </c>
      <c r="I313" s="86">
        <f t="shared" si="49"/>
        <v>581700</v>
      </c>
      <c r="J313" s="86">
        <f t="shared" si="50"/>
        <v>236460</v>
      </c>
      <c r="K313" s="86">
        <v>2.1</v>
      </c>
      <c r="L313" s="87">
        <f t="shared" si="46"/>
        <v>255500</v>
      </c>
      <c r="M313" s="87">
        <f t="shared" si="47"/>
        <v>624900</v>
      </c>
      <c r="N313" s="87">
        <f t="shared" si="48"/>
        <v>446050</v>
      </c>
      <c r="O313" s="86">
        <v>0</v>
      </c>
      <c r="P313" s="86">
        <f t="shared" si="51"/>
        <v>42000</v>
      </c>
      <c r="Q313" s="86">
        <f t="shared" si="52"/>
        <v>546000</v>
      </c>
      <c r="R313" s="86">
        <f t="shared" si="53"/>
        <v>588000</v>
      </c>
      <c r="S313" s="86">
        <f t="shared" si="54"/>
        <v>409150</v>
      </c>
    </row>
    <row r="314" spans="1:19" ht="41.25" x14ac:dyDescent="0.4">
      <c r="A314" s="46" t="s">
        <v>4</v>
      </c>
      <c r="B314" s="85">
        <v>802000</v>
      </c>
      <c r="C314" s="30" t="s">
        <v>976</v>
      </c>
      <c r="D314" s="44"/>
      <c r="E314" s="86">
        <v>0.33999999999999997</v>
      </c>
      <c r="F314" s="86">
        <f t="shared" si="44"/>
        <v>32400</v>
      </c>
      <c r="G314" s="86">
        <f t="shared" si="45"/>
        <v>14280</v>
      </c>
      <c r="H314" s="86">
        <v>0.15</v>
      </c>
      <c r="I314" s="86">
        <f t="shared" si="49"/>
        <v>52630</v>
      </c>
      <c r="J314" s="86">
        <f t="shared" si="50"/>
        <v>21394</v>
      </c>
      <c r="K314" s="86">
        <v>0.19</v>
      </c>
      <c r="L314" s="87">
        <f t="shared" si="46"/>
        <v>35674</v>
      </c>
      <c r="M314" s="87">
        <f t="shared" si="47"/>
        <v>85030</v>
      </c>
      <c r="N314" s="87">
        <f t="shared" si="48"/>
        <v>60058.2</v>
      </c>
      <c r="O314" s="86">
        <v>0</v>
      </c>
      <c r="P314" s="86">
        <f t="shared" si="51"/>
        <v>31500</v>
      </c>
      <c r="Q314" s="86">
        <f t="shared" si="52"/>
        <v>49400</v>
      </c>
      <c r="R314" s="86">
        <f t="shared" si="53"/>
        <v>80900</v>
      </c>
      <c r="S314" s="86">
        <f t="shared" si="54"/>
        <v>55928.2</v>
      </c>
    </row>
    <row r="315" spans="1:19" ht="17.25" x14ac:dyDescent="0.4">
      <c r="A315" s="46" t="s">
        <v>4</v>
      </c>
      <c r="B315" s="85">
        <v>802005</v>
      </c>
      <c r="C315" s="30" t="s">
        <v>977</v>
      </c>
      <c r="D315" s="44"/>
      <c r="E315" s="86">
        <v>0.19</v>
      </c>
      <c r="F315" s="86">
        <f t="shared" si="44"/>
        <v>17280</v>
      </c>
      <c r="G315" s="86">
        <f t="shared" si="45"/>
        <v>7616</v>
      </c>
      <c r="H315" s="86">
        <v>0.08</v>
      </c>
      <c r="I315" s="86">
        <f t="shared" si="49"/>
        <v>30470</v>
      </c>
      <c r="J315" s="86">
        <f t="shared" si="50"/>
        <v>12386</v>
      </c>
      <c r="K315" s="86">
        <v>0.11</v>
      </c>
      <c r="L315" s="87">
        <f t="shared" si="46"/>
        <v>20002</v>
      </c>
      <c r="M315" s="87">
        <f t="shared" si="47"/>
        <v>47750</v>
      </c>
      <c r="N315" s="87">
        <f t="shared" si="48"/>
        <v>33748.6</v>
      </c>
      <c r="O315" s="86">
        <v>0</v>
      </c>
      <c r="P315" s="86">
        <f t="shared" si="51"/>
        <v>16800</v>
      </c>
      <c r="Q315" s="86">
        <f t="shared" si="52"/>
        <v>28600</v>
      </c>
      <c r="R315" s="86">
        <f t="shared" si="53"/>
        <v>45400</v>
      </c>
      <c r="S315" s="86">
        <f t="shared" si="54"/>
        <v>31398.6</v>
      </c>
    </row>
    <row r="316" spans="1:19" ht="17.25" x14ac:dyDescent="0.4">
      <c r="A316" s="46" t="s">
        <v>4</v>
      </c>
      <c r="B316" s="85">
        <v>802010</v>
      </c>
      <c r="C316" s="30" t="s">
        <v>978</v>
      </c>
      <c r="D316" s="44"/>
      <c r="E316" s="86">
        <v>0.08</v>
      </c>
      <c r="F316" s="86">
        <f t="shared" si="44"/>
        <v>6480</v>
      </c>
      <c r="G316" s="86">
        <f t="shared" si="45"/>
        <v>2856</v>
      </c>
      <c r="H316" s="86">
        <v>0.03</v>
      </c>
      <c r="I316" s="86">
        <f t="shared" si="49"/>
        <v>13850</v>
      </c>
      <c r="J316" s="86">
        <f t="shared" si="50"/>
        <v>5630</v>
      </c>
      <c r="K316" s="86">
        <v>0.05</v>
      </c>
      <c r="L316" s="87">
        <f t="shared" si="46"/>
        <v>8486</v>
      </c>
      <c r="M316" s="87">
        <f t="shared" si="47"/>
        <v>20330</v>
      </c>
      <c r="N316" s="87">
        <f t="shared" si="48"/>
        <v>14389.8</v>
      </c>
      <c r="O316" s="86">
        <v>0</v>
      </c>
      <c r="P316" s="86">
        <f t="shared" si="51"/>
        <v>6300</v>
      </c>
      <c r="Q316" s="86">
        <f t="shared" si="52"/>
        <v>13000</v>
      </c>
      <c r="R316" s="86">
        <f t="shared" si="53"/>
        <v>19300</v>
      </c>
      <c r="S316" s="86">
        <f t="shared" si="54"/>
        <v>13359.8</v>
      </c>
    </row>
    <row r="317" spans="1:19" ht="17.25" x14ac:dyDescent="0.4">
      <c r="A317" s="46" t="s">
        <v>4</v>
      </c>
      <c r="B317" s="85">
        <v>802015</v>
      </c>
      <c r="C317" s="30" t="s">
        <v>979</v>
      </c>
      <c r="D317" s="44"/>
      <c r="E317" s="86">
        <v>0.08</v>
      </c>
      <c r="F317" s="86">
        <f t="shared" si="44"/>
        <v>6480</v>
      </c>
      <c r="G317" s="86">
        <f t="shared" si="45"/>
        <v>2856</v>
      </c>
      <c r="H317" s="86">
        <v>0.03</v>
      </c>
      <c r="I317" s="86">
        <f t="shared" si="49"/>
        <v>13850</v>
      </c>
      <c r="J317" s="86">
        <f t="shared" si="50"/>
        <v>5630</v>
      </c>
      <c r="K317" s="86">
        <v>0.05</v>
      </c>
      <c r="L317" s="87">
        <f t="shared" si="46"/>
        <v>8486</v>
      </c>
      <c r="M317" s="87">
        <f t="shared" si="47"/>
        <v>20330</v>
      </c>
      <c r="N317" s="87">
        <f t="shared" si="48"/>
        <v>14389.8</v>
      </c>
      <c r="O317" s="86">
        <v>0</v>
      </c>
      <c r="P317" s="86">
        <f t="shared" si="51"/>
        <v>6300</v>
      </c>
      <c r="Q317" s="86">
        <f t="shared" si="52"/>
        <v>13000</v>
      </c>
      <c r="R317" s="86">
        <f t="shared" si="53"/>
        <v>19300</v>
      </c>
      <c r="S317" s="86">
        <f t="shared" si="54"/>
        <v>13359.8</v>
      </c>
    </row>
    <row r="318" spans="1:19" ht="17.25" x14ac:dyDescent="0.4">
      <c r="A318" s="46" t="s">
        <v>4</v>
      </c>
      <c r="B318" s="85">
        <v>802020</v>
      </c>
      <c r="C318" s="30" t="s">
        <v>980</v>
      </c>
      <c r="D318" s="44"/>
      <c r="E318" s="86">
        <v>0.2</v>
      </c>
      <c r="F318" s="86">
        <f t="shared" si="44"/>
        <v>15120.000000000002</v>
      </c>
      <c r="G318" s="86">
        <f t="shared" si="45"/>
        <v>6664.0000000000009</v>
      </c>
      <c r="H318" s="86">
        <v>7.0000000000000007E-2</v>
      </c>
      <c r="I318" s="86">
        <f t="shared" si="49"/>
        <v>36010</v>
      </c>
      <c r="J318" s="86">
        <f t="shared" si="50"/>
        <v>14638</v>
      </c>
      <c r="K318" s="86">
        <v>0.13</v>
      </c>
      <c r="L318" s="87">
        <f t="shared" si="46"/>
        <v>21302</v>
      </c>
      <c r="M318" s="87">
        <f t="shared" si="47"/>
        <v>51130</v>
      </c>
      <c r="N318" s="87">
        <f t="shared" si="48"/>
        <v>36218.6</v>
      </c>
      <c r="O318" s="86">
        <v>0</v>
      </c>
      <c r="P318" s="86">
        <f t="shared" si="51"/>
        <v>14700.000000000002</v>
      </c>
      <c r="Q318" s="86">
        <f t="shared" si="52"/>
        <v>33800</v>
      </c>
      <c r="R318" s="86">
        <f t="shared" si="53"/>
        <v>48500</v>
      </c>
      <c r="S318" s="86">
        <f t="shared" si="54"/>
        <v>33588.6</v>
      </c>
    </row>
    <row r="319" spans="1:19" ht="17.25" x14ac:dyDescent="0.4">
      <c r="A319" s="46" t="s">
        <v>4</v>
      </c>
      <c r="B319" s="85">
        <v>802025</v>
      </c>
      <c r="C319" s="30" t="s">
        <v>981</v>
      </c>
      <c r="D319" s="44"/>
      <c r="E319" s="86">
        <v>0.12</v>
      </c>
      <c r="F319" s="86">
        <f t="shared" si="44"/>
        <v>6480</v>
      </c>
      <c r="G319" s="86">
        <f t="shared" si="45"/>
        <v>2856</v>
      </c>
      <c r="H319" s="86">
        <v>0.03</v>
      </c>
      <c r="I319" s="86">
        <f t="shared" si="49"/>
        <v>24930</v>
      </c>
      <c r="J319" s="86">
        <f t="shared" si="50"/>
        <v>10134</v>
      </c>
      <c r="K319" s="86">
        <v>0.09</v>
      </c>
      <c r="L319" s="87">
        <f t="shared" si="46"/>
        <v>12990</v>
      </c>
      <c r="M319" s="87">
        <f t="shared" si="47"/>
        <v>31410</v>
      </c>
      <c r="N319" s="87">
        <f t="shared" si="48"/>
        <v>22317</v>
      </c>
      <c r="O319" s="86">
        <v>0</v>
      </c>
      <c r="P319" s="86">
        <f t="shared" si="51"/>
        <v>6300</v>
      </c>
      <c r="Q319" s="86">
        <f t="shared" si="52"/>
        <v>23400</v>
      </c>
      <c r="R319" s="86">
        <f t="shared" si="53"/>
        <v>29700</v>
      </c>
      <c r="S319" s="86">
        <f t="shared" si="54"/>
        <v>20607</v>
      </c>
    </row>
    <row r="320" spans="1:19" ht="17.25" x14ac:dyDescent="0.4">
      <c r="A320" s="46" t="s">
        <v>4</v>
      </c>
      <c r="B320" s="85">
        <v>802030</v>
      </c>
      <c r="C320" s="30" t="s">
        <v>982</v>
      </c>
      <c r="D320" s="44"/>
      <c r="E320" s="86">
        <v>0.11000000000000001</v>
      </c>
      <c r="F320" s="86">
        <f t="shared" si="44"/>
        <v>8640</v>
      </c>
      <c r="G320" s="86">
        <f t="shared" si="45"/>
        <v>3808</v>
      </c>
      <c r="H320" s="86">
        <v>0.04</v>
      </c>
      <c r="I320" s="86">
        <f t="shared" si="49"/>
        <v>19390.000000000004</v>
      </c>
      <c r="J320" s="86">
        <f t="shared" si="50"/>
        <v>7882.0000000000009</v>
      </c>
      <c r="K320" s="86">
        <v>7.0000000000000007E-2</v>
      </c>
      <c r="L320" s="87">
        <f t="shared" si="46"/>
        <v>11690</v>
      </c>
      <c r="M320" s="87">
        <f t="shared" si="47"/>
        <v>28030.000000000004</v>
      </c>
      <c r="N320" s="87">
        <f t="shared" si="48"/>
        <v>19847.000000000004</v>
      </c>
      <c r="O320" s="86">
        <v>0</v>
      </c>
      <c r="P320" s="86">
        <f t="shared" si="51"/>
        <v>8400</v>
      </c>
      <c r="Q320" s="86">
        <f t="shared" si="52"/>
        <v>18200</v>
      </c>
      <c r="R320" s="86">
        <f t="shared" si="53"/>
        <v>26600</v>
      </c>
      <c r="S320" s="86">
        <f t="shared" si="54"/>
        <v>18417</v>
      </c>
    </row>
    <row r="321" spans="1:19" ht="17.25" x14ac:dyDescent="0.4">
      <c r="A321" s="46" t="s">
        <v>4</v>
      </c>
      <c r="B321" s="85">
        <v>802035</v>
      </c>
      <c r="C321" s="30" t="s">
        <v>983</v>
      </c>
      <c r="D321" s="44"/>
      <c r="E321" s="86">
        <v>0.34</v>
      </c>
      <c r="F321" s="86">
        <f t="shared" si="44"/>
        <v>30240.000000000004</v>
      </c>
      <c r="G321" s="86">
        <f t="shared" si="45"/>
        <v>13328.000000000002</v>
      </c>
      <c r="H321" s="86">
        <v>0.14000000000000001</v>
      </c>
      <c r="I321" s="86">
        <f t="shared" si="49"/>
        <v>55400</v>
      </c>
      <c r="J321" s="86">
        <f t="shared" si="50"/>
        <v>22520</v>
      </c>
      <c r="K321" s="86">
        <v>0.2</v>
      </c>
      <c r="L321" s="87">
        <f t="shared" si="46"/>
        <v>35848</v>
      </c>
      <c r="M321" s="87">
        <f t="shared" si="47"/>
        <v>85640</v>
      </c>
      <c r="N321" s="87">
        <f t="shared" si="48"/>
        <v>60546.400000000001</v>
      </c>
      <c r="O321" s="86">
        <v>0</v>
      </c>
      <c r="P321" s="86">
        <f t="shared" si="51"/>
        <v>29400.000000000004</v>
      </c>
      <c r="Q321" s="86">
        <f t="shared" si="52"/>
        <v>52000</v>
      </c>
      <c r="R321" s="86">
        <f t="shared" si="53"/>
        <v>81400</v>
      </c>
      <c r="S321" s="86">
        <f t="shared" si="54"/>
        <v>56306.400000000001</v>
      </c>
    </row>
    <row r="322" spans="1:19" ht="27.75" x14ac:dyDescent="0.4">
      <c r="A322" s="46" t="s">
        <v>4</v>
      </c>
      <c r="B322" s="85">
        <v>802045</v>
      </c>
      <c r="C322" s="30" t="s">
        <v>984</v>
      </c>
      <c r="D322" s="44"/>
      <c r="E322" s="86">
        <v>0.16</v>
      </c>
      <c r="F322" s="86">
        <f t="shared" si="44"/>
        <v>6480</v>
      </c>
      <c r="G322" s="86">
        <f t="shared" si="45"/>
        <v>2856</v>
      </c>
      <c r="H322" s="86">
        <v>0.03</v>
      </c>
      <c r="I322" s="86">
        <f t="shared" si="49"/>
        <v>36010</v>
      </c>
      <c r="J322" s="86">
        <f t="shared" si="50"/>
        <v>14638</v>
      </c>
      <c r="K322" s="86">
        <v>0.13</v>
      </c>
      <c r="L322" s="87">
        <f t="shared" si="46"/>
        <v>17494</v>
      </c>
      <c r="M322" s="87">
        <f t="shared" si="47"/>
        <v>42490</v>
      </c>
      <c r="N322" s="87">
        <f t="shared" si="48"/>
        <v>30244.2</v>
      </c>
      <c r="O322" s="86">
        <v>0</v>
      </c>
      <c r="P322" s="86">
        <f t="shared" si="51"/>
        <v>6300</v>
      </c>
      <c r="Q322" s="86">
        <f t="shared" si="52"/>
        <v>33800</v>
      </c>
      <c r="R322" s="86">
        <f t="shared" si="53"/>
        <v>40100</v>
      </c>
      <c r="S322" s="86">
        <f t="shared" si="54"/>
        <v>27854.2</v>
      </c>
    </row>
    <row r="323" spans="1:19" ht="17.25" x14ac:dyDescent="0.4">
      <c r="A323" s="46" t="s">
        <v>4</v>
      </c>
      <c r="B323" s="85">
        <v>802050</v>
      </c>
      <c r="C323" s="30" t="s">
        <v>985</v>
      </c>
      <c r="D323" s="44"/>
      <c r="E323" s="86">
        <v>0.16</v>
      </c>
      <c r="F323" s="86">
        <f t="shared" ref="F323:F386" si="55">H323*216000</f>
        <v>6480</v>
      </c>
      <c r="G323" s="86">
        <f t="shared" ref="G323:G386" si="56">H323*95200</f>
        <v>2856</v>
      </c>
      <c r="H323" s="86">
        <v>0.03</v>
      </c>
      <c r="I323" s="86">
        <f t="shared" si="49"/>
        <v>36010</v>
      </c>
      <c r="J323" s="86">
        <f t="shared" si="50"/>
        <v>14638</v>
      </c>
      <c r="K323" s="86">
        <v>0.13</v>
      </c>
      <c r="L323" s="87">
        <f t="shared" ref="L323:L386" si="57">J323+G323</f>
        <v>17494</v>
      </c>
      <c r="M323" s="87">
        <f t="shared" ref="M323:M386" si="58">I323+F323</f>
        <v>42490</v>
      </c>
      <c r="N323" s="87">
        <f t="shared" ref="N323:N386" si="59">M323-(L323*70%)</f>
        <v>30244.2</v>
      </c>
      <c r="O323" s="86">
        <v>0</v>
      </c>
      <c r="P323" s="86">
        <f t="shared" si="51"/>
        <v>6300</v>
      </c>
      <c r="Q323" s="86">
        <f t="shared" si="52"/>
        <v>33800</v>
      </c>
      <c r="R323" s="86">
        <f t="shared" si="53"/>
        <v>40100</v>
      </c>
      <c r="S323" s="86">
        <f t="shared" si="54"/>
        <v>27854.2</v>
      </c>
    </row>
    <row r="324" spans="1:19" ht="27.75" x14ac:dyDescent="0.4">
      <c r="A324" s="46" t="s">
        <v>4</v>
      </c>
      <c r="B324" s="85">
        <v>802055</v>
      </c>
      <c r="C324" s="30" t="s">
        <v>986</v>
      </c>
      <c r="D324" s="44"/>
      <c r="E324" s="86">
        <v>0.16999999999999998</v>
      </c>
      <c r="F324" s="86">
        <f t="shared" si="55"/>
        <v>10800</v>
      </c>
      <c r="G324" s="86">
        <f t="shared" si="56"/>
        <v>4760</v>
      </c>
      <c r="H324" s="86">
        <v>0.05</v>
      </c>
      <c r="I324" s="86">
        <f t="shared" ref="I324:I387" si="60">K324*277000</f>
        <v>33240</v>
      </c>
      <c r="J324" s="86">
        <f t="shared" ref="J324:J387" si="61">112600*K324</f>
        <v>13512</v>
      </c>
      <c r="K324" s="86">
        <v>0.12</v>
      </c>
      <c r="L324" s="87">
        <f t="shared" si="57"/>
        <v>18272</v>
      </c>
      <c r="M324" s="87">
        <f t="shared" si="58"/>
        <v>44040</v>
      </c>
      <c r="N324" s="87">
        <f t="shared" si="59"/>
        <v>31249.599999999999</v>
      </c>
      <c r="O324" s="86">
        <v>0</v>
      </c>
      <c r="P324" s="86">
        <f t="shared" ref="P324:P387" si="62">H324*210000</f>
        <v>10500</v>
      </c>
      <c r="Q324" s="86">
        <f t="shared" ref="Q324:Q387" si="63">K324*260000</f>
        <v>31200</v>
      </c>
      <c r="R324" s="86">
        <f t="shared" ref="R324:R387" si="64">P324+Q324</f>
        <v>41700</v>
      </c>
      <c r="S324" s="86">
        <f t="shared" ref="S324:S387" si="65">R324-(L324*70%)</f>
        <v>28909.599999999999</v>
      </c>
    </row>
    <row r="325" spans="1:19" ht="27.75" x14ac:dyDescent="0.4">
      <c r="A325" s="46" t="s">
        <v>4</v>
      </c>
      <c r="B325" s="85">
        <v>802060</v>
      </c>
      <c r="C325" s="30" t="s">
        <v>987</v>
      </c>
      <c r="D325" s="44"/>
      <c r="E325" s="86">
        <v>0.21000000000000002</v>
      </c>
      <c r="F325" s="86">
        <f t="shared" si="55"/>
        <v>15120.000000000002</v>
      </c>
      <c r="G325" s="86">
        <f t="shared" si="56"/>
        <v>6664.0000000000009</v>
      </c>
      <c r="H325" s="86">
        <v>7.0000000000000007E-2</v>
      </c>
      <c r="I325" s="86">
        <f t="shared" si="60"/>
        <v>38780.000000000007</v>
      </c>
      <c r="J325" s="86">
        <f t="shared" si="61"/>
        <v>15764.000000000002</v>
      </c>
      <c r="K325" s="86">
        <v>0.14000000000000001</v>
      </c>
      <c r="L325" s="87">
        <f t="shared" si="57"/>
        <v>22428.000000000004</v>
      </c>
      <c r="M325" s="87">
        <f t="shared" si="58"/>
        <v>53900.000000000007</v>
      </c>
      <c r="N325" s="87">
        <f t="shared" si="59"/>
        <v>38200.400000000009</v>
      </c>
      <c r="O325" s="86">
        <v>0</v>
      </c>
      <c r="P325" s="86">
        <f t="shared" si="62"/>
        <v>14700.000000000002</v>
      </c>
      <c r="Q325" s="86">
        <f t="shared" si="63"/>
        <v>36400</v>
      </c>
      <c r="R325" s="86">
        <f t="shared" si="64"/>
        <v>51100</v>
      </c>
      <c r="S325" s="86">
        <f t="shared" si="65"/>
        <v>35400.399999999994</v>
      </c>
    </row>
    <row r="326" spans="1:19" ht="17.25" x14ac:dyDescent="0.4">
      <c r="A326" s="46" t="s">
        <v>4</v>
      </c>
      <c r="B326" s="85">
        <v>802065</v>
      </c>
      <c r="C326" s="30" t="s">
        <v>988</v>
      </c>
      <c r="D326" s="44"/>
      <c r="E326" s="86">
        <v>0.17</v>
      </c>
      <c r="F326" s="86">
        <f t="shared" si="55"/>
        <v>6480</v>
      </c>
      <c r="G326" s="86">
        <f t="shared" si="56"/>
        <v>2856</v>
      </c>
      <c r="H326" s="86">
        <v>0.03</v>
      </c>
      <c r="I326" s="86">
        <f t="shared" si="60"/>
        <v>38780.000000000007</v>
      </c>
      <c r="J326" s="86">
        <f t="shared" si="61"/>
        <v>15764.000000000002</v>
      </c>
      <c r="K326" s="86">
        <v>0.14000000000000001</v>
      </c>
      <c r="L326" s="87">
        <f t="shared" si="57"/>
        <v>18620</v>
      </c>
      <c r="M326" s="87">
        <f t="shared" si="58"/>
        <v>45260.000000000007</v>
      </c>
      <c r="N326" s="87">
        <f t="shared" si="59"/>
        <v>32226.000000000007</v>
      </c>
      <c r="O326" s="86">
        <v>0</v>
      </c>
      <c r="P326" s="86">
        <f t="shared" si="62"/>
        <v>6300</v>
      </c>
      <c r="Q326" s="86">
        <f t="shared" si="63"/>
        <v>36400</v>
      </c>
      <c r="R326" s="86">
        <f t="shared" si="64"/>
        <v>42700</v>
      </c>
      <c r="S326" s="86">
        <f t="shared" si="65"/>
        <v>29666</v>
      </c>
    </row>
    <row r="327" spans="1:19" ht="41.25" x14ac:dyDescent="0.4">
      <c r="A327" s="46" t="s">
        <v>4</v>
      </c>
      <c r="B327" s="85">
        <v>802070</v>
      </c>
      <c r="C327" s="30" t="s">
        <v>989</v>
      </c>
      <c r="D327" s="44"/>
      <c r="E327" s="86">
        <v>0.2</v>
      </c>
      <c r="F327" s="86">
        <f t="shared" si="55"/>
        <v>15120.000000000002</v>
      </c>
      <c r="G327" s="86">
        <f t="shared" si="56"/>
        <v>6664.0000000000009</v>
      </c>
      <c r="H327" s="86">
        <v>7.0000000000000007E-2</v>
      </c>
      <c r="I327" s="86">
        <f t="shared" si="60"/>
        <v>36010</v>
      </c>
      <c r="J327" s="86">
        <f t="shared" si="61"/>
        <v>14638</v>
      </c>
      <c r="K327" s="86">
        <v>0.13</v>
      </c>
      <c r="L327" s="87">
        <f t="shared" si="57"/>
        <v>21302</v>
      </c>
      <c r="M327" s="87">
        <f t="shared" si="58"/>
        <v>51130</v>
      </c>
      <c r="N327" s="87">
        <f t="shared" si="59"/>
        <v>36218.6</v>
      </c>
      <c r="O327" s="86">
        <v>0</v>
      </c>
      <c r="P327" s="86">
        <f t="shared" si="62"/>
        <v>14700.000000000002</v>
      </c>
      <c r="Q327" s="86">
        <f t="shared" si="63"/>
        <v>33800</v>
      </c>
      <c r="R327" s="86">
        <f t="shared" si="64"/>
        <v>48500</v>
      </c>
      <c r="S327" s="86">
        <f t="shared" si="65"/>
        <v>33588.6</v>
      </c>
    </row>
    <row r="328" spans="1:19" ht="17.25" x14ac:dyDescent="0.4">
      <c r="A328" s="46" t="s">
        <v>4</v>
      </c>
      <c r="B328" s="85">
        <v>802075</v>
      </c>
      <c r="C328" s="30" t="s">
        <v>990</v>
      </c>
      <c r="D328" s="44"/>
      <c r="E328" s="86">
        <v>9.0000000000000011E-2</v>
      </c>
      <c r="F328" s="86">
        <f t="shared" si="55"/>
        <v>4320</v>
      </c>
      <c r="G328" s="86">
        <f t="shared" si="56"/>
        <v>1904</v>
      </c>
      <c r="H328" s="86">
        <v>0.02</v>
      </c>
      <c r="I328" s="86">
        <f t="shared" si="60"/>
        <v>19390.000000000004</v>
      </c>
      <c r="J328" s="86">
        <f t="shared" si="61"/>
        <v>7882.0000000000009</v>
      </c>
      <c r="K328" s="86">
        <v>7.0000000000000007E-2</v>
      </c>
      <c r="L328" s="87">
        <f t="shared" si="57"/>
        <v>9786</v>
      </c>
      <c r="M328" s="87">
        <f t="shared" si="58"/>
        <v>23710.000000000004</v>
      </c>
      <c r="N328" s="87">
        <f t="shared" si="59"/>
        <v>16859.800000000003</v>
      </c>
      <c r="O328" s="86">
        <v>0</v>
      </c>
      <c r="P328" s="86">
        <f t="shared" si="62"/>
        <v>4200</v>
      </c>
      <c r="Q328" s="86">
        <f t="shared" si="63"/>
        <v>18200</v>
      </c>
      <c r="R328" s="86">
        <f t="shared" si="64"/>
        <v>22400</v>
      </c>
      <c r="S328" s="86">
        <f t="shared" si="65"/>
        <v>15549.8</v>
      </c>
    </row>
    <row r="329" spans="1:19" ht="17.25" x14ac:dyDescent="0.4">
      <c r="A329" s="46" t="s">
        <v>4</v>
      </c>
      <c r="B329" s="85">
        <v>802080</v>
      </c>
      <c r="C329" s="30" t="s">
        <v>991</v>
      </c>
      <c r="D329" s="44"/>
      <c r="E329" s="86">
        <v>0.81</v>
      </c>
      <c r="F329" s="86">
        <f t="shared" si="55"/>
        <v>36720</v>
      </c>
      <c r="G329" s="86">
        <f t="shared" si="56"/>
        <v>16184.000000000002</v>
      </c>
      <c r="H329" s="86">
        <v>0.17</v>
      </c>
      <c r="I329" s="86">
        <f t="shared" si="60"/>
        <v>177280</v>
      </c>
      <c r="J329" s="86">
        <f t="shared" si="61"/>
        <v>72064</v>
      </c>
      <c r="K329" s="86">
        <v>0.64</v>
      </c>
      <c r="L329" s="87">
        <f t="shared" si="57"/>
        <v>88248</v>
      </c>
      <c r="M329" s="87">
        <f t="shared" si="58"/>
        <v>214000</v>
      </c>
      <c r="N329" s="87">
        <f t="shared" si="59"/>
        <v>152226.4</v>
      </c>
      <c r="O329" s="86">
        <v>0</v>
      </c>
      <c r="P329" s="86">
        <f t="shared" si="62"/>
        <v>35700</v>
      </c>
      <c r="Q329" s="86">
        <f t="shared" si="63"/>
        <v>166400</v>
      </c>
      <c r="R329" s="86">
        <f t="shared" si="64"/>
        <v>202100</v>
      </c>
      <c r="S329" s="86">
        <f t="shared" si="65"/>
        <v>140326.39999999999</v>
      </c>
    </row>
    <row r="330" spans="1:19" ht="17.25" x14ac:dyDescent="0.4">
      <c r="A330" s="46" t="s">
        <v>4</v>
      </c>
      <c r="B330" s="85">
        <v>802085</v>
      </c>
      <c r="C330" s="30" t="s">
        <v>992</v>
      </c>
      <c r="D330" s="44"/>
      <c r="E330" s="86">
        <v>0.81</v>
      </c>
      <c r="F330" s="86">
        <f t="shared" si="55"/>
        <v>36720</v>
      </c>
      <c r="G330" s="86">
        <f t="shared" si="56"/>
        <v>16184.000000000002</v>
      </c>
      <c r="H330" s="86">
        <v>0.17</v>
      </c>
      <c r="I330" s="86">
        <f t="shared" si="60"/>
        <v>177280</v>
      </c>
      <c r="J330" s="86">
        <f t="shared" si="61"/>
        <v>72064</v>
      </c>
      <c r="K330" s="86">
        <v>0.64</v>
      </c>
      <c r="L330" s="87">
        <f t="shared" si="57"/>
        <v>88248</v>
      </c>
      <c r="M330" s="87">
        <f t="shared" si="58"/>
        <v>214000</v>
      </c>
      <c r="N330" s="87">
        <f t="shared" si="59"/>
        <v>152226.4</v>
      </c>
      <c r="O330" s="86">
        <v>0</v>
      </c>
      <c r="P330" s="86">
        <f t="shared" si="62"/>
        <v>35700</v>
      </c>
      <c r="Q330" s="86">
        <f t="shared" si="63"/>
        <v>166400</v>
      </c>
      <c r="R330" s="86">
        <f t="shared" si="64"/>
        <v>202100</v>
      </c>
      <c r="S330" s="86">
        <f t="shared" si="65"/>
        <v>140326.39999999999</v>
      </c>
    </row>
    <row r="331" spans="1:19" ht="17.25" x14ac:dyDescent="0.4">
      <c r="A331" s="46" t="s">
        <v>4</v>
      </c>
      <c r="B331" s="85">
        <v>802090</v>
      </c>
      <c r="C331" s="30" t="s">
        <v>993</v>
      </c>
      <c r="D331" s="44"/>
      <c r="E331" s="86">
        <v>0.81</v>
      </c>
      <c r="F331" s="86">
        <f t="shared" si="55"/>
        <v>36720</v>
      </c>
      <c r="G331" s="86">
        <f t="shared" si="56"/>
        <v>16184.000000000002</v>
      </c>
      <c r="H331" s="86">
        <v>0.17</v>
      </c>
      <c r="I331" s="86">
        <f t="shared" si="60"/>
        <v>177280</v>
      </c>
      <c r="J331" s="86">
        <f t="shared" si="61"/>
        <v>72064</v>
      </c>
      <c r="K331" s="86">
        <v>0.64</v>
      </c>
      <c r="L331" s="87">
        <f t="shared" si="57"/>
        <v>88248</v>
      </c>
      <c r="M331" s="87">
        <f t="shared" si="58"/>
        <v>214000</v>
      </c>
      <c r="N331" s="87">
        <f t="shared" si="59"/>
        <v>152226.4</v>
      </c>
      <c r="O331" s="86">
        <v>0</v>
      </c>
      <c r="P331" s="86">
        <f t="shared" si="62"/>
        <v>35700</v>
      </c>
      <c r="Q331" s="86">
        <f t="shared" si="63"/>
        <v>166400</v>
      </c>
      <c r="R331" s="86">
        <f t="shared" si="64"/>
        <v>202100</v>
      </c>
      <c r="S331" s="86">
        <f t="shared" si="65"/>
        <v>140326.39999999999</v>
      </c>
    </row>
    <row r="332" spans="1:19" ht="27.75" x14ac:dyDescent="0.4">
      <c r="A332" s="46" t="s">
        <v>6</v>
      </c>
      <c r="B332" s="85">
        <v>802095</v>
      </c>
      <c r="C332" s="30" t="s">
        <v>994</v>
      </c>
      <c r="D332" s="44"/>
      <c r="E332" s="86">
        <v>0.2</v>
      </c>
      <c r="F332" s="86">
        <f t="shared" si="55"/>
        <v>15120.000000000002</v>
      </c>
      <c r="G332" s="86">
        <f t="shared" si="56"/>
        <v>6664.0000000000009</v>
      </c>
      <c r="H332" s="86">
        <v>7.0000000000000007E-2</v>
      </c>
      <c r="I332" s="86">
        <f t="shared" si="60"/>
        <v>36010</v>
      </c>
      <c r="J332" s="86">
        <f t="shared" si="61"/>
        <v>14638</v>
      </c>
      <c r="K332" s="86">
        <v>0.13</v>
      </c>
      <c r="L332" s="87">
        <f t="shared" si="57"/>
        <v>21302</v>
      </c>
      <c r="M332" s="87">
        <f t="shared" si="58"/>
        <v>51130</v>
      </c>
      <c r="N332" s="87">
        <f t="shared" si="59"/>
        <v>36218.6</v>
      </c>
      <c r="O332" s="86">
        <v>0</v>
      </c>
      <c r="P332" s="86">
        <f t="shared" si="62"/>
        <v>14700.000000000002</v>
      </c>
      <c r="Q332" s="86">
        <f t="shared" si="63"/>
        <v>33800</v>
      </c>
      <c r="R332" s="86">
        <f t="shared" si="64"/>
        <v>48500</v>
      </c>
      <c r="S332" s="86">
        <f t="shared" si="65"/>
        <v>33588.6</v>
      </c>
    </row>
    <row r="333" spans="1:19" ht="17.25" x14ac:dyDescent="0.4">
      <c r="A333" s="46" t="s">
        <v>4</v>
      </c>
      <c r="B333" s="85">
        <v>802200</v>
      </c>
      <c r="C333" s="30" t="s">
        <v>995</v>
      </c>
      <c r="D333" s="44"/>
      <c r="E333" s="86">
        <v>0.11000000000000001</v>
      </c>
      <c r="F333" s="86">
        <f t="shared" si="55"/>
        <v>8640</v>
      </c>
      <c r="G333" s="86">
        <f t="shared" si="56"/>
        <v>3808</v>
      </c>
      <c r="H333" s="86">
        <v>0.04</v>
      </c>
      <c r="I333" s="86">
        <f t="shared" si="60"/>
        <v>19390.000000000004</v>
      </c>
      <c r="J333" s="86">
        <f t="shared" si="61"/>
        <v>7882.0000000000009</v>
      </c>
      <c r="K333" s="86">
        <v>7.0000000000000007E-2</v>
      </c>
      <c r="L333" s="87">
        <f t="shared" si="57"/>
        <v>11690</v>
      </c>
      <c r="M333" s="87">
        <f t="shared" si="58"/>
        <v>28030.000000000004</v>
      </c>
      <c r="N333" s="87">
        <f t="shared" si="59"/>
        <v>19847.000000000004</v>
      </c>
      <c r="O333" s="86">
        <v>0</v>
      </c>
      <c r="P333" s="86">
        <f t="shared" si="62"/>
        <v>8400</v>
      </c>
      <c r="Q333" s="86">
        <f t="shared" si="63"/>
        <v>18200</v>
      </c>
      <c r="R333" s="86">
        <f t="shared" si="64"/>
        <v>26600</v>
      </c>
      <c r="S333" s="86">
        <f t="shared" si="65"/>
        <v>18417</v>
      </c>
    </row>
    <row r="334" spans="1:19" ht="17.25" x14ac:dyDescent="0.4">
      <c r="A334" s="46" t="s">
        <v>4</v>
      </c>
      <c r="B334" s="85">
        <v>802205</v>
      </c>
      <c r="C334" s="30" t="s">
        <v>996</v>
      </c>
      <c r="D334" s="44"/>
      <c r="E334" s="86">
        <v>0.16</v>
      </c>
      <c r="F334" s="86">
        <f t="shared" si="55"/>
        <v>10800</v>
      </c>
      <c r="G334" s="86">
        <f t="shared" si="56"/>
        <v>4760</v>
      </c>
      <c r="H334" s="86">
        <v>0.05</v>
      </c>
      <c r="I334" s="86">
        <f t="shared" si="60"/>
        <v>30470</v>
      </c>
      <c r="J334" s="86">
        <f t="shared" si="61"/>
        <v>12386</v>
      </c>
      <c r="K334" s="86">
        <v>0.11</v>
      </c>
      <c r="L334" s="87">
        <f t="shared" si="57"/>
        <v>17146</v>
      </c>
      <c r="M334" s="87">
        <f t="shared" si="58"/>
        <v>41270</v>
      </c>
      <c r="N334" s="87">
        <f t="shared" si="59"/>
        <v>29267.800000000003</v>
      </c>
      <c r="O334" s="86">
        <v>0</v>
      </c>
      <c r="P334" s="86">
        <f t="shared" si="62"/>
        <v>10500</v>
      </c>
      <c r="Q334" s="86">
        <f t="shared" si="63"/>
        <v>28600</v>
      </c>
      <c r="R334" s="86">
        <f t="shared" si="64"/>
        <v>39100</v>
      </c>
      <c r="S334" s="86">
        <f t="shared" si="65"/>
        <v>27097.800000000003</v>
      </c>
    </row>
    <row r="335" spans="1:19" ht="17.25" x14ac:dyDescent="0.4">
      <c r="A335" s="46" t="s">
        <v>4</v>
      </c>
      <c r="B335" s="85">
        <v>802210</v>
      </c>
      <c r="C335" s="30" t="s">
        <v>997</v>
      </c>
      <c r="D335" s="44"/>
      <c r="E335" s="86">
        <v>0.15000000000000002</v>
      </c>
      <c r="F335" s="86">
        <f t="shared" si="55"/>
        <v>10800</v>
      </c>
      <c r="G335" s="86">
        <f t="shared" si="56"/>
        <v>4760</v>
      </c>
      <c r="H335" s="86">
        <v>0.05</v>
      </c>
      <c r="I335" s="86">
        <f t="shared" si="60"/>
        <v>27700</v>
      </c>
      <c r="J335" s="86">
        <f t="shared" si="61"/>
        <v>11260</v>
      </c>
      <c r="K335" s="86">
        <v>0.1</v>
      </c>
      <c r="L335" s="87">
        <f t="shared" si="57"/>
        <v>16020</v>
      </c>
      <c r="M335" s="87">
        <f t="shared" si="58"/>
        <v>38500</v>
      </c>
      <c r="N335" s="87">
        <f t="shared" si="59"/>
        <v>27286</v>
      </c>
      <c r="O335" s="86">
        <v>0</v>
      </c>
      <c r="P335" s="86">
        <f t="shared" si="62"/>
        <v>10500</v>
      </c>
      <c r="Q335" s="86">
        <f t="shared" si="63"/>
        <v>26000</v>
      </c>
      <c r="R335" s="86">
        <f t="shared" si="64"/>
        <v>36500</v>
      </c>
      <c r="S335" s="86">
        <f t="shared" si="65"/>
        <v>25286</v>
      </c>
    </row>
    <row r="336" spans="1:19" ht="27.75" x14ac:dyDescent="0.4">
      <c r="A336" s="46" t="s">
        <v>4</v>
      </c>
      <c r="B336" s="85">
        <v>802215</v>
      </c>
      <c r="C336" s="30" t="s">
        <v>998</v>
      </c>
      <c r="D336" s="44"/>
      <c r="E336" s="86">
        <v>0.36</v>
      </c>
      <c r="F336" s="86">
        <f t="shared" si="55"/>
        <v>25920</v>
      </c>
      <c r="G336" s="86">
        <f t="shared" si="56"/>
        <v>11424</v>
      </c>
      <c r="H336" s="86">
        <v>0.12</v>
      </c>
      <c r="I336" s="86">
        <f t="shared" si="60"/>
        <v>66480</v>
      </c>
      <c r="J336" s="86">
        <f t="shared" si="61"/>
        <v>27024</v>
      </c>
      <c r="K336" s="86">
        <v>0.24</v>
      </c>
      <c r="L336" s="87">
        <f t="shared" si="57"/>
        <v>38448</v>
      </c>
      <c r="M336" s="87">
        <f t="shared" si="58"/>
        <v>92400</v>
      </c>
      <c r="N336" s="87">
        <f t="shared" si="59"/>
        <v>65486.400000000001</v>
      </c>
      <c r="O336" s="86">
        <v>0</v>
      </c>
      <c r="P336" s="86">
        <f t="shared" si="62"/>
        <v>25200</v>
      </c>
      <c r="Q336" s="86">
        <f t="shared" si="63"/>
        <v>62400</v>
      </c>
      <c r="R336" s="86">
        <f t="shared" si="64"/>
        <v>87600</v>
      </c>
      <c r="S336" s="86">
        <f t="shared" si="65"/>
        <v>60686.400000000001</v>
      </c>
    </row>
    <row r="337" spans="1:19" ht="27.75" x14ac:dyDescent="0.4">
      <c r="A337" s="46" t="s">
        <v>4</v>
      </c>
      <c r="B337" s="85">
        <v>802220</v>
      </c>
      <c r="C337" s="30" t="s">
        <v>999</v>
      </c>
      <c r="D337" s="44"/>
      <c r="E337" s="86">
        <v>0.35</v>
      </c>
      <c r="F337" s="86">
        <f t="shared" si="55"/>
        <v>23760</v>
      </c>
      <c r="G337" s="86">
        <f t="shared" si="56"/>
        <v>10472</v>
      </c>
      <c r="H337" s="86">
        <v>0.11</v>
      </c>
      <c r="I337" s="86">
        <f t="shared" si="60"/>
        <v>66480</v>
      </c>
      <c r="J337" s="86">
        <f t="shared" si="61"/>
        <v>27024</v>
      </c>
      <c r="K337" s="86">
        <v>0.24</v>
      </c>
      <c r="L337" s="87">
        <f t="shared" si="57"/>
        <v>37496</v>
      </c>
      <c r="M337" s="87">
        <f t="shared" si="58"/>
        <v>90240</v>
      </c>
      <c r="N337" s="87">
        <f t="shared" si="59"/>
        <v>63992.800000000003</v>
      </c>
      <c r="O337" s="86">
        <v>0</v>
      </c>
      <c r="P337" s="86">
        <f t="shared" si="62"/>
        <v>23100</v>
      </c>
      <c r="Q337" s="86">
        <f t="shared" si="63"/>
        <v>62400</v>
      </c>
      <c r="R337" s="86">
        <f t="shared" si="64"/>
        <v>85500</v>
      </c>
      <c r="S337" s="86">
        <f t="shared" si="65"/>
        <v>59252.800000000003</v>
      </c>
    </row>
    <row r="338" spans="1:19" ht="17.25" x14ac:dyDescent="0.4">
      <c r="A338" s="46" t="s">
        <v>6</v>
      </c>
      <c r="B338" s="85">
        <v>802221</v>
      </c>
      <c r="C338" s="30" t="s">
        <v>1000</v>
      </c>
      <c r="D338" s="44"/>
      <c r="E338" s="86">
        <v>7.8</v>
      </c>
      <c r="F338" s="86">
        <f t="shared" si="55"/>
        <v>21600</v>
      </c>
      <c r="G338" s="86">
        <f t="shared" si="56"/>
        <v>9520</v>
      </c>
      <c r="H338" s="86">
        <v>0.1</v>
      </c>
      <c r="I338" s="86">
        <f t="shared" si="60"/>
        <v>2132900</v>
      </c>
      <c r="J338" s="86">
        <f t="shared" si="61"/>
        <v>867020</v>
      </c>
      <c r="K338" s="86">
        <v>7.7</v>
      </c>
      <c r="L338" s="87">
        <f t="shared" si="57"/>
        <v>876540</v>
      </c>
      <c r="M338" s="87">
        <f t="shared" si="58"/>
        <v>2154500</v>
      </c>
      <c r="N338" s="87">
        <f t="shared" si="59"/>
        <v>1540922</v>
      </c>
      <c r="O338" s="86">
        <v>0</v>
      </c>
      <c r="P338" s="86">
        <f t="shared" si="62"/>
        <v>21000</v>
      </c>
      <c r="Q338" s="86">
        <f t="shared" si="63"/>
        <v>2002000</v>
      </c>
      <c r="R338" s="86">
        <f t="shared" si="64"/>
        <v>2023000</v>
      </c>
      <c r="S338" s="86">
        <f t="shared" si="65"/>
        <v>1409422</v>
      </c>
    </row>
    <row r="339" spans="1:19" ht="17.25" x14ac:dyDescent="0.4">
      <c r="A339" s="46" t="s">
        <v>6</v>
      </c>
      <c r="B339" s="85">
        <v>802222</v>
      </c>
      <c r="C339" s="30" t="s">
        <v>1001</v>
      </c>
      <c r="D339" s="44"/>
      <c r="E339" s="86">
        <v>8.1</v>
      </c>
      <c r="F339" s="86">
        <f t="shared" si="55"/>
        <v>21600</v>
      </c>
      <c r="G339" s="86">
        <f t="shared" si="56"/>
        <v>9520</v>
      </c>
      <c r="H339" s="86">
        <v>0.1</v>
      </c>
      <c r="I339" s="86">
        <f t="shared" si="60"/>
        <v>2216000</v>
      </c>
      <c r="J339" s="86">
        <f t="shared" si="61"/>
        <v>900800</v>
      </c>
      <c r="K339" s="86">
        <v>8</v>
      </c>
      <c r="L339" s="87">
        <f t="shared" si="57"/>
        <v>910320</v>
      </c>
      <c r="M339" s="87">
        <f t="shared" si="58"/>
        <v>2237600</v>
      </c>
      <c r="N339" s="87">
        <f t="shared" si="59"/>
        <v>1600376</v>
      </c>
      <c r="O339" s="86">
        <v>0</v>
      </c>
      <c r="P339" s="86">
        <f t="shared" si="62"/>
        <v>21000</v>
      </c>
      <c r="Q339" s="86">
        <f t="shared" si="63"/>
        <v>2080000</v>
      </c>
      <c r="R339" s="86">
        <f t="shared" si="64"/>
        <v>2101000</v>
      </c>
      <c r="S339" s="86">
        <f t="shared" si="65"/>
        <v>1463776</v>
      </c>
    </row>
    <row r="340" spans="1:19" ht="27.75" x14ac:dyDescent="0.4">
      <c r="A340" s="46" t="s">
        <v>6</v>
      </c>
      <c r="B340" s="85">
        <v>802223</v>
      </c>
      <c r="C340" s="30" t="s">
        <v>1002</v>
      </c>
      <c r="D340" s="44"/>
      <c r="E340" s="86">
        <v>9.7999999999999989</v>
      </c>
      <c r="F340" s="86">
        <f t="shared" si="55"/>
        <v>21600</v>
      </c>
      <c r="G340" s="86">
        <f t="shared" si="56"/>
        <v>9520</v>
      </c>
      <c r="H340" s="86">
        <v>0.1</v>
      </c>
      <c r="I340" s="86">
        <f t="shared" si="60"/>
        <v>2686900</v>
      </c>
      <c r="J340" s="86">
        <f t="shared" si="61"/>
        <v>1092220</v>
      </c>
      <c r="K340" s="86">
        <v>9.6999999999999993</v>
      </c>
      <c r="L340" s="87">
        <f t="shared" si="57"/>
        <v>1101740</v>
      </c>
      <c r="M340" s="87">
        <f t="shared" si="58"/>
        <v>2708500</v>
      </c>
      <c r="N340" s="87">
        <f t="shared" si="59"/>
        <v>1937282</v>
      </c>
      <c r="O340" s="86">
        <v>0</v>
      </c>
      <c r="P340" s="86">
        <f t="shared" si="62"/>
        <v>21000</v>
      </c>
      <c r="Q340" s="86">
        <f t="shared" si="63"/>
        <v>2522000</v>
      </c>
      <c r="R340" s="86">
        <f t="shared" si="64"/>
        <v>2543000</v>
      </c>
      <c r="S340" s="86">
        <f t="shared" si="65"/>
        <v>1771782</v>
      </c>
    </row>
    <row r="341" spans="1:19" ht="27.75" x14ac:dyDescent="0.4">
      <c r="A341" s="46" t="s">
        <v>6</v>
      </c>
      <c r="B341" s="85">
        <v>802224</v>
      </c>
      <c r="C341" s="30" t="s">
        <v>1003</v>
      </c>
      <c r="D341" s="44"/>
      <c r="E341" s="86">
        <v>9.7999999999999989</v>
      </c>
      <c r="F341" s="86">
        <f t="shared" si="55"/>
        <v>21600</v>
      </c>
      <c r="G341" s="86">
        <f t="shared" si="56"/>
        <v>9520</v>
      </c>
      <c r="H341" s="86">
        <v>0.1</v>
      </c>
      <c r="I341" s="86">
        <f t="shared" si="60"/>
        <v>2686900</v>
      </c>
      <c r="J341" s="86">
        <f t="shared" si="61"/>
        <v>1092220</v>
      </c>
      <c r="K341" s="86">
        <v>9.6999999999999993</v>
      </c>
      <c r="L341" s="87">
        <f t="shared" si="57"/>
        <v>1101740</v>
      </c>
      <c r="M341" s="87">
        <f t="shared" si="58"/>
        <v>2708500</v>
      </c>
      <c r="N341" s="87">
        <f t="shared" si="59"/>
        <v>1937282</v>
      </c>
      <c r="O341" s="86">
        <v>0</v>
      </c>
      <c r="P341" s="86">
        <f t="shared" si="62"/>
        <v>21000</v>
      </c>
      <c r="Q341" s="86">
        <f t="shared" si="63"/>
        <v>2522000</v>
      </c>
      <c r="R341" s="86">
        <f t="shared" si="64"/>
        <v>2543000</v>
      </c>
      <c r="S341" s="86">
        <f t="shared" si="65"/>
        <v>1771782</v>
      </c>
    </row>
    <row r="342" spans="1:19" ht="17.25" x14ac:dyDescent="0.4">
      <c r="A342" s="46" t="s">
        <v>4</v>
      </c>
      <c r="B342" s="85">
        <v>802225</v>
      </c>
      <c r="C342" s="30" t="s">
        <v>1004</v>
      </c>
      <c r="D342" s="44"/>
      <c r="E342" s="86">
        <v>0.42</v>
      </c>
      <c r="F342" s="86">
        <f t="shared" si="55"/>
        <v>28080</v>
      </c>
      <c r="G342" s="86">
        <f t="shared" si="56"/>
        <v>12376</v>
      </c>
      <c r="H342" s="86">
        <v>0.13</v>
      </c>
      <c r="I342" s="86">
        <f t="shared" si="60"/>
        <v>80330</v>
      </c>
      <c r="J342" s="86">
        <f t="shared" si="61"/>
        <v>32653.999999999996</v>
      </c>
      <c r="K342" s="86">
        <v>0.28999999999999998</v>
      </c>
      <c r="L342" s="87">
        <f t="shared" si="57"/>
        <v>45030</v>
      </c>
      <c r="M342" s="87">
        <f t="shared" si="58"/>
        <v>108410</v>
      </c>
      <c r="N342" s="87">
        <f t="shared" si="59"/>
        <v>76889</v>
      </c>
      <c r="O342" s="86">
        <v>0</v>
      </c>
      <c r="P342" s="86">
        <f t="shared" si="62"/>
        <v>27300</v>
      </c>
      <c r="Q342" s="86">
        <f t="shared" si="63"/>
        <v>75400</v>
      </c>
      <c r="R342" s="86">
        <f t="shared" si="64"/>
        <v>102700</v>
      </c>
      <c r="S342" s="86">
        <f t="shared" si="65"/>
        <v>71179</v>
      </c>
    </row>
    <row r="343" spans="1:19" ht="27.75" x14ac:dyDescent="0.4">
      <c r="A343" s="46" t="s">
        <v>6</v>
      </c>
      <c r="B343" s="85">
        <v>802226</v>
      </c>
      <c r="C343" s="30" t="s">
        <v>1005</v>
      </c>
      <c r="D343" s="44"/>
      <c r="E343" s="86">
        <v>9.7999999999999989</v>
      </c>
      <c r="F343" s="86">
        <f t="shared" si="55"/>
        <v>21600</v>
      </c>
      <c r="G343" s="86">
        <f t="shared" si="56"/>
        <v>9520</v>
      </c>
      <c r="H343" s="86">
        <v>0.1</v>
      </c>
      <c r="I343" s="86">
        <f t="shared" si="60"/>
        <v>2686900</v>
      </c>
      <c r="J343" s="86">
        <f t="shared" si="61"/>
        <v>1092220</v>
      </c>
      <c r="K343" s="86">
        <v>9.6999999999999993</v>
      </c>
      <c r="L343" s="87">
        <f t="shared" si="57"/>
        <v>1101740</v>
      </c>
      <c r="M343" s="87">
        <f t="shared" si="58"/>
        <v>2708500</v>
      </c>
      <c r="N343" s="87">
        <f t="shared" si="59"/>
        <v>1937282</v>
      </c>
      <c r="O343" s="86">
        <v>0</v>
      </c>
      <c r="P343" s="86">
        <f t="shared" si="62"/>
        <v>21000</v>
      </c>
      <c r="Q343" s="86">
        <f t="shared" si="63"/>
        <v>2522000</v>
      </c>
      <c r="R343" s="86">
        <f t="shared" si="64"/>
        <v>2543000</v>
      </c>
      <c r="S343" s="86">
        <f t="shared" si="65"/>
        <v>1771782</v>
      </c>
    </row>
    <row r="344" spans="1:19" ht="17.25" x14ac:dyDescent="0.4">
      <c r="A344" s="46" t="s">
        <v>4</v>
      </c>
      <c r="B344" s="85">
        <v>802230</v>
      </c>
      <c r="C344" s="30" t="s">
        <v>1006</v>
      </c>
      <c r="D344" s="44"/>
      <c r="E344" s="86">
        <v>0.11</v>
      </c>
      <c r="F344" s="86">
        <f t="shared" si="55"/>
        <v>4320</v>
      </c>
      <c r="G344" s="86">
        <f t="shared" si="56"/>
        <v>1904</v>
      </c>
      <c r="H344" s="86">
        <v>0.02</v>
      </c>
      <c r="I344" s="86">
        <f t="shared" si="60"/>
        <v>24930</v>
      </c>
      <c r="J344" s="86">
        <f t="shared" si="61"/>
        <v>10134</v>
      </c>
      <c r="K344" s="86">
        <v>0.09</v>
      </c>
      <c r="L344" s="87">
        <f t="shared" si="57"/>
        <v>12038</v>
      </c>
      <c r="M344" s="87">
        <f t="shared" si="58"/>
        <v>29250</v>
      </c>
      <c r="N344" s="87">
        <f t="shared" si="59"/>
        <v>20823.400000000001</v>
      </c>
      <c r="O344" s="86">
        <v>0</v>
      </c>
      <c r="P344" s="86">
        <f t="shared" si="62"/>
        <v>4200</v>
      </c>
      <c r="Q344" s="86">
        <f t="shared" si="63"/>
        <v>23400</v>
      </c>
      <c r="R344" s="86">
        <f t="shared" si="64"/>
        <v>27600</v>
      </c>
      <c r="S344" s="86">
        <f t="shared" si="65"/>
        <v>19173.400000000001</v>
      </c>
    </row>
    <row r="345" spans="1:19" ht="17.25" x14ac:dyDescent="0.4">
      <c r="A345" s="46" t="s">
        <v>4</v>
      </c>
      <c r="B345" s="85">
        <v>802235</v>
      </c>
      <c r="C345" s="30" t="s">
        <v>1007</v>
      </c>
      <c r="D345" s="44"/>
      <c r="E345" s="86">
        <v>0.2</v>
      </c>
      <c r="F345" s="86">
        <f t="shared" si="55"/>
        <v>8640</v>
      </c>
      <c r="G345" s="86">
        <f t="shared" si="56"/>
        <v>3808</v>
      </c>
      <c r="H345" s="86">
        <v>0.04</v>
      </c>
      <c r="I345" s="86">
        <f t="shared" si="60"/>
        <v>44320</v>
      </c>
      <c r="J345" s="86">
        <f t="shared" si="61"/>
        <v>18016</v>
      </c>
      <c r="K345" s="86">
        <v>0.16</v>
      </c>
      <c r="L345" s="87">
        <f t="shared" si="57"/>
        <v>21824</v>
      </c>
      <c r="M345" s="87">
        <f t="shared" si="58"/>
        <v>52960</v>
      </c>
      <c r="N345" s="87">
        <f t="shared" si="59"/>
        <v>37683.199999999997</v>
      </c>
      <c r="O345" s="86">
        <v>0</v>
      </c>
      <c r="P345" s="86">
        <f t="shared" si="62"/>
        <v>8400</v>
      </c>
      <c r="Q345" s="86">
        <f t="shared" si="63"/>
        <v>41600</v>
      </c>
      <c r="R345" s="86">
        <f t="shared" si="64"/>
        <v>50000</v>
      </c>
      <c r="S345" s="86">
        <f t="shared" si="65"/>
        <v>34723.199999999997</v>
      </c>
    </row>
    <row r="346" spans="1:19" ht="17.25" x14ac:dyDescent="0.4">
      <c r="A346" s="46" t="s">
        <v>4</v>
      </c>
      <c r="B346" s="85">
        <v>802240</v>
      </c>
      <c r="C346" s="30" t="s">
        <v>1008</v>
      </c>
      <c r="D346" s="44"/>
      <c r="E346" s="86">
        <v>0.32</v>
      </c>
      <c r="F346" s="86">
        <f t="shared" si="55"/>
        <v>15120.000000000002</v>
      </c>
      <c r="G346" s="86">
        <f t="shared" si="56"/>
        <v>6664.0000000000009</v>
      </c>
      <c r="H346" s="86">
        <v>7.0000000000000007E-2</v>
      </c>
      <c r="I346" s="86">
        <f t="shared" si="60"/>
        <v>69250</v>
      </c>
      <c r="J346" s="86">
        <f t="shared" si="61"/>
        <v>28150</v>
      </c>
      <c r="K346" s="86">
        <v>0.25</v>
      </c>
      <c r="L346" s="87">
        <f t="shared" si="57"/>
        <v>34814</v>
      </c>
      <c r="M346" s="87">
        <f t="shared" si="58"/>
        <v>84370</v>
      </c>
      <c r="N346" s="87">
        <f t="shared" si="59"/>
        <v>60000.2</v>
      </c>
      <c r="O346" s="86">
        <v>0</v>
      </c>
      <c r="P346" s="86">
        <f t="shared" si="62"/>
        <v>14700.000000000002</v>
      </c>
      <c r="Q346" s="86">
        <f t="shared" si="63"/>
        <v>65000</v>
      </c>
      <c r="R346" s="86">
        <f t="shared" si="64"/>
        <v>79700</v>
      </c>
      <c r="S346" s="86">
        <f t="shared" si="65"/>
        <v>55330.2</v>
      </c>
    </row>
    <row r="347" spans="1:19" ht="17.25" x14ac:dyDescent="0.4">
      <c r="A347" s="46" t="s">
        <v>4</v>
      </c>
      <c r="B347" s="85">
        <v>802245</v>
      </c>
      <c r="C347" s="30" t="s">
        <v>1009</v>
      </c>
      <c r="D347" s="44"/>
      <c r="E347" s="86">
        <v>0.2</v>
      </c>
      <c r="F347" s="86">
        <f t="shared" si="55"/>
        <v>8640</v>
      </c>
      <c r="G347" s="86">
        <f t="shared" si="56"/>
        <v>3808</v>
      </c>
      <c r="H347" s="86">
        <v>0.04</v>
      </c>
      <c r="I347" s="86">
        <f t="shared" si="60"/>
        <v>44320</v>
      </c>
      <c r="J347" s="86">
        <f t="shared" si="61"/>
        <v>18016</v>
      </c>
      <c r="K347" s="86">
        <v>0.16</v>
      </c>
      <c r="L347" s="87">
        <f t="shared" si="57"/>
        <v>21824</v>
      </c>
      <c r="M347" s="87">
        <f t="shared" si="58"/>
        <v>52960</v>
      </c>
      <c r="N347" s="87">
        <f t="shared" si="59"/>
        <v>37683.199999999997</v>
      </c>
      <c r="O347" s="86">
        <v>0</v>
      </c>
      <c r="P347" s="86">
        <f t="shared" si="62"/>
        <v>8400</v>
      </c>
      <c r="Q347" s="86">
        <f t="shared" si="63"/>
        <v>41600</v>
      </c>
      <c r="R347" s="86">
        <f t="shared" si="64"/>
        <v>50000</v>
      </c>
      <c r="S347" s="86">
        <f t="shared" si="65"/>
        <v>34723.199999999997</v>
      </c>
    </row>
    <row r="348" spans="1:19" ht="17.25" x14ac:dyDescent="0.4">
      <c r="A348" s="46" t="s">
        <v>4</v>
      </c>
      <c r="B348" s="85">
        <v>802246</v>
      </c>
      <c r="C348" s="30" t="s">
        <v>1010</v>
      </c>
      <c r="D348" s="44"/>
      <c r="E348" s="86">
        <v>2.4</v>
      </c>
      <c r="F348" s="86">
        <f t="shared" si="55"/>
        <v>108000</v>
      </c>
      <c r="G348" s="86">
        <f t="shared" si="56"/>
        <v>47600</v>
      </c>
      <c r="H348" s="86">
        <v>0.5</v>
      </c>
      <c r="I348" s="86">
        <f t="shared" si="60"/>
        <v>526300</v>
      </c>
      <c r="J348" s="86">
        <f t="shared" si="61"/>
        <v>213940</v>
      </c>
      <c r="K348" s="86">
        <v>1.9</v>
      </c>
      <c r="L348" s="87">
        <f t="shared" si="57"/>
        <v>261540</v>
      </c>
      <c r="M348" s="87">
        <f t="shared" si="58"/>
        <v>634300</v>
      </c>
      <c r="N348" s="87">
        <f t="shared" si="59"/>
        <v>451222</v>
      </c>
      <c r="O348" s="86">
        <v>0</v>
      </c>
      <c r="P348" s="86">
        <f t="shared" si="62"/>
        <v>105000</v>
      </c>
      <c r="Q348" s="86">
        <f t="shared" si="63"/>
        <v>494000</v>
      </c>
      <c r="R348" s="86">
        <f t="shared" si="64"/>
        <v>599000</v>
      </c>
      <c r="S348" s="86">
        <f t="shared" si="65"/>
        <v>415922</v>
      </c>
    </row>
    <row r="349" spans="1:19" ht="17.25" x14ac:dyDescent="0.4">
      <c r="A349" s="46" t="s">
        <v>4</v>
      </c>
      <c r="B349" s="85">
        <v>802247</v>
      </c>
      <c r="C349" s="30" t="s">
        <v>1011</v>
      </c>
      <c r="D349" s="44"/>
      <c r="E349" s="86">
        <v>2.4</v>
      </c>
      <c r="F349" s="86">
        <f t="shared" si="55"/>
        <v>108000</v>
      </c>
      <c r="G349" s="86">
        <f t="shared" si="56"/>
        <v>47600</v>
      </c>
      <c r="H349" s="86">
        <v>0.5</v>
      </c>
      <c r="I349" s="86">
        <f t="shared" si="60"/>
        <v>526300</v>
      </c>
      <c r="J349" s="86">
        <f t="shared" si="61"/>
        <v>213940</v>
      </c>
      <c r="K349" s="86">
        <v>1.9</v>
      </c>
      <c r="L349" s="87">
        <f t="shared" si="57"/>
        <v>261540</v>
      </c>
      <c r="M349" s="87">
        <f t="shared" si="58"/>
        <v>634300</v>
      </c>
      <c r="N349" s="87">
        <f t="shared" si="59"/>
        <v>451222</v>
      </c>
      <c r="O349" s="86">
        <v>0</v>
      </c>
      <c r="P349" s="86">
        <f t="shared" si="62"/>
        <v>105000</v>
      </c>
      <c r="Q349" s="86">
        <f t="shared" si="63"/>
        <v>494000</v>
      </c>
      <c r="R349" s="86">
        <f t="shared" si="64"/>
        <v>599000</v>
      </c>
      <c r="S349" s="86">
        <f t="shared" si="65"/>
        <v>415922</v>
      </c>
    </row>
    <row r="350" spans="1:19" ht="17.25" x14ac:dyDescent="0.4">
      <c r="A350" s="46" t="s">
        <v>4</v>
      </c>
      <c r="B350" s="85">
        <v>802248</v>
      </c>
      <c r="C350" s="30" t="s">
        <v>1012</v>
      </c>
      <c r="D350" s="44"/>
      <c r="E350" s="86">
        <v>2.4</v>
      </c>
      <c r="F350" s="86">
        <f t="shared" si="55"/>
        <v>108000</v>
      </c>
      <c r="G350" s="86">
        <f t="shared" si="56"/>
        <v>47600</v>
      </c>
      <c r="H350" s="86">
        <v>0.5</v>
      </c>
      <c r="I350" s="86">
        <f t="shared" si="60"/>
        <v>526300</v>
      </c>
      <c r="J350" s="86">
        <f t="shared" si="61"/>
        <v>213940</v>
      </c>
      <c r="K350" s="86">
        <v>1.9</v>
      </c>
      <c r="L350" s="87">
        <f t="shared" si="57"/>
        <v>261540</v>
      </c>
      <c r="M350" s="87">
        <f t="shared" si="58"/>
        <v>634300</v>
      </c>
      <c r="N350" s="87">
        <f t="shared" si="59"/>
        <v>451222</v>
      </c>
      <c r="O350" s="86">
        <v>0</v>
      </c>
      <c r="P350" s="86">
        <f t="shared" si="62"/>
        <v>105000</v>
      </c>
      <c r="Q350" s="86">
        <f t="shared" si="63"/>
        <v>494000</v>
      </c>
      <c r="R350" s="86">
        <f t="shared" si="64"/>
        <v>599000</v>
      </c>
      <c r="S350" s="86">
        <f t="shared" si="65"/>
        <v>415922</v>
      </c>
    </row>
    <row r="351" spans="1:19" ht="17.25" x14ac:dyDescent="0.4">
      <c r="A351" s="46" t="s">
        <v>4</v>
      </c>
      <c r="B351" s="85">
        <v>802249</v>
      </c>
      <c r="C351" s="30" t="s">
        <v>1013</v>
      </c>
      <c r="D351" s="44"/>
      <c r="E351" s="86">
        <v>2.4</v>
      </c>
      <c r="F351" s="86">
        <f t="shared" si="55"/>
        <v>108000</v>
      </c>
      <c r="G351" s="86">
        <f t="shared" si="56"/>
        <v>47600</v>
      </c>
      <c r="H351" s="86">
        <v>0.5</v>
      </c>
      <c r="I351" s="86">
        <f t="shared" si="60"/>
        <v>526300</v>
      </c>
      <c r="J351" s="86">
        <f t="shared" si="61"/>
        <v>213940</v>
      </c>
      <c r="K351" s="86">
        <v>1.9</v>
      </c>
      <c r="L351" s="87">
        <f t="shared" si="57"/>
        <v>261540</v>
      </c>
      <c r="M351" s="87">
        <f t="shared" si="58"/>
        <v>634300</v>
      </c>
      <c r="N351" s="87">
        <f t="shared" si="59"/>
        <v>451222</v>
      </c>
      <c r="O351" s="86">
        <v>0</v>
      </c>
      <c r="P351" s="86">
        <f t="shared" si="62"/>
        <v>105000</v>
      </c>
      <c r="Q351" s="86">
        <f t="shared" si="63"/>
        <v>494000</v>
      </c>
      <c r="R351" s="86">
        <f t="shared" si="64"/>
        <v>599000</v>
      </c>
      <c r="S351" s="86">
        <f t="shared" si="65"/>
        <v>415922</v>
      </c>
    </row>
    <row r="352" spans="1:19" ht="17.25" x14ac:dyDescent="0.4">
      <c r="A352" s="46" t="s">
        <v>4</v>
      </c>
      <c r="B352" s="85">
        <v>802250</v>
      </c>
      <c r="C352" s="30" t="s">
        <v>1014</v>
      </c>
      <c r="D352" s="44"/>
      <c r="E352" s="86">
        <v>2.4</v>
      </c>
      <c r="F352" s="86">
        <f t="shared" si="55"/>
        <v>108000</v>
      </c>
      <c r="G352" s="86">
        <f t="shared" si="56"/>
        <v>47600</v>
      </c>
      <c r="H352" s="86">
        <v>0.5</v>
      </c>
      <c r="I352" s="86">
        <f t="shared" si="60"/>
        <v>526300</v>
      </c>
      <c r="J352" s="86">
        <f t="shared" si="61"/>
        <v>213940</v>
      </c>
      <c r="K352" s="86">
        <v>1.9</v>
      </c>
      <c r="L352" s="87">
        <f t="shared" si="57"/>
        <v>261540</v>
      </c>
      <c r="M352" s="87">
        <f t="shared" si="58"/>
        <v>634300</v>
      </c>
      <c r="N352" s="87">
        <f t="shared" si="59"/>
        <v>451222</v>
      </c>
      <c r="O352" s="86">
        <v>0</v>
      </c>
      <c r="P352" s="86">
        <f t="shared" si="62"/>
        <v>105000</v>
      </c>
      <c r="Q352" s="86">
        <f t="shared" si="63"/>
        <v>494000</v>
      </c>
      <c r="R352" s="86">
        <f t="shared" si="64"/>
        <v>599000</v>
      </c>
      <c r="S352" s="86">
        <f t="shared" si="65"/>
        <v>415922</v>
      </c>
    </row>
    <row r="353" spans="1:19" ht="17.25" x14ac:dyDescent="0.4">
      <c r="A353" s="46" t="s">
        <v>4</v>
      </c>
      <c r="B353" s="85">
        <v>802251</v>
      </c>
      <c r="C353" s="30" t="s">
        <v>1015</v>
      </c>
      <c r="D353" s="44"/>
      <c r="E353" s="86">
        <v>2.4</v>
      </c>
      <c r="F353" s="86">
        <f t="shared" si="55"/>
        <v>108000</v>
      </c>
      <c r="G353" s="86">
        <f t="shared" si="56"/>
        <v>47600</v>
      </c>
      <c r="H353" s="86">
        <v>0.5</v>
      </c>
      <c r="I353" s="86">
        <f t="shared" si="60"/>
        <v>526300</v>
      </c>
      <c r="J353" s="86">
        <f t="shared" si="61"/>
        <v>213940</v>
      </c>
      <c r="K353" s="86">
        <v>1.9</v>
      </c>
      <c r="L353" s="87">
        <f t="shared" si="57"/>
        <v>261540</v>
      </c>
      <c r="M353" s="87">
        <f t="shared" si="58"/>
        <v>634300</v>
      </c>
      <c r="N353" s="87">
        <f t="shared" si="59"/>
        <v>451222</v>
      </c>
      <c r="O353" s="86">
        <v>0</v>
      </c>
      <c r="P353" s="86">
        <f t="shared" si="62"/>
        <v>105000</v>
      </c>
      <c r="Q353" s="86">
        <f t="shared" si="63"/>
        <v>494000</v>
      </c>
      <c r="R353" s="86">
        <f t="shared" si="64"/>
        <v>599000</v>
      </c>
      <c r="S353" s="86">
        <f t="shared" si="65"/>
        <v>415922</v>
      </c>
    </row>
    <row r="354" spans="1:19" ht="17.25" x14ac:dyDescent="0.4">
      <c r="A354" s="46" t="s">
        <v>4</v>
      </c>
      <c r="B354" s="85">
        <v>802252</v>
      </c>
      <c r="C354" s="30" t="s">
        <v>1016</v>
      </c>
      <c r="D354" s="44"/>
      <c r="E354" s="86">
        <v>2.4</v>
      </c>
      <c r="F354" s="86">
        <f t="shared" si="55"/>
        <v>108000</v>
      </c>
      <c r="G354" s="86">
        <f t="shared" si="56"/>
        <v>47600</v>
      </c>
      <c r="H354" s="86">
        <v>0.5</v>
      </c>
      <c r="I354" s="86">
        <f t="shared" si="60"/>
        <v>526300</v>
      </c>
      <c r="J354" s="86">
        <f t="shared" si="61"/>
        <v>213940</v>
      </c>
      <c r="K354" s="86">
        <v>1.9</v>
      </c>
      <c r="L354" s="87">
        <f t="shared" si="57"/>
        <v>261540</v>
      </c>
      <c r="M354" s="87">
        <f t="shared" si="58"/>
        <v>634300</v>
      </c>
      <c r="N354" s="87">
        <f t="shared" si="59"/>
        <v>451222</v>
      </c>
      <c r="O354" s="86">
        <v>0</v>
      </c>
      <c r="P354" s="86">
        <f t="shared" si="62"/>
        <v>105000</v>
      </c>
      <c r="Q354" s="86">
        <f t="shared" si="63"/>
        <v>494000</v>
      </c>
      <c r="R354" s="86">
        <f t="shared" si="64"/>
        <v>599000</v>
      </c>
      <c r="S354" s="86">
        <f t="shared" si="65"/>
        <v>415922</v>
      </c>
    </row>
    <row r="355" spans="1:19" ht="17.25" x14ac:dyDescent="0.4">
      <c r="A355" s="46" t="s">
        <v>4</v>
      </c>
      <c r="B355" s="85">
        <v>802253</v>
      </c>
      <c r="C355" s="30" t="s">
        <v>1017</v>
      </c>
      <c r="D355" s="44"/>
      <c r="E355" s="86">
        <v>2.4</v>
      </c>
      <c r="F355" s="86">
        <f t="shared" si="55"/>
        <v>108000</v>
      </c>
      <c r="G355" s="86">
        <f t="shared" si="56"/>
        <v>47600</v>
      </c>
      <c r="H355" s="86">
        <v>0.5</v>
      </c>
      <c r="I355" s="86">
        <f t="shared" si="60"/>
        <v>526300</v>
      </c>
      <c r="J355" s="86">
        <f t="shared" si="61"/>
        <v>213940</v>
      </c>
      <c r="K355" s="86">
        <v>1.9</v>
      </c>
      <c r="L355" s="87">
        <f t="shared" si="57"/>
        <v>261540</v>
      </c>
      <c r="M355" s="87">
        <f t="shared" si="58"/>
        <v>634300</v>
      </c>
      <c r="N355" s="87">
        <f t="shared" si="59"/>
        <v>451222</v>
      </c>
      <c r="O355" s="86">
        <v>0</v>
      </c>
      <c r="P355" s="86">
        <f t="shared" si="62"/>
        <v>105000</v>
      </c>
      <c r="Q355" s="86">
        <f t="shared" si="63"/>
        <v>494000</v>
      </c>
      <c r="R355" s="86">
        <f t="shared" si="64"/>
        <v>599000</v>
      </c>
      <c r="S355" s="86">
        <f t="shared" si="65"/>
        <v>415922</v>
      </c>
    </row>
    <row r="356" spans="1:19" ht="27.75" x14ac:dyDescent="0.4">
      <c r="A356" s="46" t="s">
        <v>4</v>
      </c>
      <c r="B356" s="85">
        <v>802255</v>
      </c>
      <c r="C356" s="30" t="s">
        <v>1018</v>
      </c>
      <c r="D356" s="44"/>
      <c r="E356" s="86">
        <v>1.05</v>
      </c>
      <c r="F356" s="86">
        <f t="shared" si="55"/>
        <v>54000</v>
      </c>
      <c r="G356" s="86">
        <f t="shared" si="56"/>
        <v>23800</v>
      </c>
      <c r="H356" s="86">
        <v>0.25</v>
      </c>
      <c r="I356" s="86">
        <f t="shared" si="60"/>
        <v>221600</v>
      </c>
      <c r="J356" s="86">
        <f t="shared" si="61"/>
        <v>90080</v>
      </c>
      <c r="K356" s="86">
        <v>0.8</v>
      </c>
      <c r="L356" s="87">
        <f t="shared" si="57"/>
        <v>113880</v>
      </c>
      <c r="M356" s="87">
        <f t="shared" si="58"/>
        <v>275600</v>
      </c>
      <c r="N356" s="87">
        <f t="shared" si="59"/>
        <v>195884</v>
      </c>
      <c r="O356" s="86">
        <v>0</v>
      </c>
      <c r="P356" s="86">
        <f t="shared" si="62"/>
        <v>52500</v>
      </c>
      <c r="Q356" s="86">
        <f t="shared" si="63"/>
        <v>208000</v>
      </c>
      <c r="R356" s="86">
        <f t="shared" si="64"/>
        <v>260500</v>
      </c>
      <c r="S356" s="86">
        <f t="shared" si="65"/>
        <v>180784</v>
      </c>
    </row>
    <row r="357" spans="1:19" ht="17.25" x14ac:dyDescent="0.4">
      <c r="A357" s="46" t="s">
        <v>4</v>
      </c>
      <c r="B357" s="85">
        <v>802260</v>
      </c>
      <c r="C357" s="30" t="s">
        <v>1019</v>
      </c>
      <c r="D357" s="44"/>
      <c r="E357" s="86">
        <v>0.38</v>
      </c>
      <c r="F357" s="86">
        <f t="shared" si="55"/>
        <v>17280</v>
      </c>
      <c r="G357" s="86">
        <f t="shared" si="56"/>
        <v>7616</v>
      </c>
      <c r="H357" s="86">
        <v>0.08</v>
      </c>
      <c r="I357" s="86">
        <f t="shared" si="60"/>
        <v>83100</v>
      </c>
      <c r="J357" s="86">
        <f t="shared" si="61"/>
        <v>33780</v>
      </c>
      <c r="K357" s="86">
        <v>0.3</v>
      </c>
      <c r="L357" s="87">
        <f t="shared" si="57"/>
        <v>41396</v>
      </c>
      <c r="M357" s="87">
        <f t="shared" si="58"/>
        <v>100380</v>
      </c>
      <c r="N357" s="87">
        <f t="shared" si="59"/>
        <v>71402.8</v>
      </c>
      <c r="O357" s="86">
        <v>0</v>
      </c>
      <c r="P357" s="86">
        <f t="shared" si="62"/>
        <v>16800</v>
      </c>
      <c r="Q357" s="86">
        <f t="shared" si="63"/>
        <v>78000</v>
      </c>
      <c r="R357" s="86">
        <f t="shared" si="64"/>
        <v>94800</v>
      </c>
      <c r="S357" s="86">
        <f t="shared" si="65"/>
        <v>65822.8</v>
      </c>
    </row>
    <row r="358" spans="1:19" ht="17.25" x14ac:dyDescent="0.4">
      <c r="A358" s="46" t="s">
        <v>4</v>
      </c>
      <c r="B358" s="85">
        <v>802265</v>
      </c>
      <c r="C358" s="30" t="s">
        <v>1020</v>
      </c>
      <c r="D358" s="44"/>
      <c r="E358" s="86">
        <v>2.4</v>
      </c>
      <c r="F358" s="86">
        <f t="shared" si="55"/>
        <v>108000</v>
      </c>
      <c r="G358" s="86">
        <f t="shared" si="56"/>
        <v>47600</v>
      </c>
      <c r="H358" s="86">
        <v>0.5</v>
      </c>
      <c r="I358" s="86">
        <f t="shared" si="60"/>
        <v>526300</v>
      </c>
      <c r="J358" s="86">
        <f t="shared" si="61"/>
        <v>213940</v>
      </c>
      <c r="K358" s="86">
        <v>1.9</v>
      </c>
      <c r="L358" s="87">
        <f t="shared" si="57"/>
        <v>261540</v>
      </c>
      <c r="M358" s="87">
        <f t="shared" si="58"/>
        <v>634300</v>
      </c>
      <c r="N358" s="87">
        <f t="shared" si="59"/>
        <v>451222</v>
      </c>
      <c r="O358" s="86">
        <v>0</v>
      </c>
      <c r="P358" s="86">
        <f t="shared" si="62"/>
        <v>105000</v>
      </c>
      <c r="Q358" s="86">
        <f t="shared" si="63"/>
        <v>494000</v>
      </c>
      <c r="R358" s="86">
        <f t="shared" si="64"/>
        <v>599000</v>
      </c>
      <c r="S358" s="86">
        <f t="shared" si="65"/>
        <v>415922</v>
      </c>
    </row>
    <row r="359" spans="1:19" ht="17.25" x14ac:dyDescent="0.4">
      <c r="A359" s="46" t="s">
        <v>4</v>
      </c>
      <c r="B359" s="85">
        <v>802270</v>
      </c>
      <c r="C359" s="30" t="s">
        <v>1021</v>
      </c>
      <c r="D359" s="44"/>
      <c r="E359" s="86">
        <v>2.4</v>
      </c>
      <c r="F359" s="86">
        <f t="shared" si="55"/>
        <v>108000</v>
      </c>
      <c r="G359" s="86">
        <f t="shared" si="56"/>
        <v>47600</v>
      </c>
      <c r="H359" s="86">
        <v>0.5</v>
      </c>
      <c r="I359" s="86">
        <f t="shared" si="60"/>
        <v>526300</v>
      </c>
      <c r="J359" s="86">
        <f t="shared" si="61"/>
        <v>213940</v>
      </c>
      <c r="K359" s="86">
        <v>1.9</v>
      </c>
      <c r="L359" s="87">
        <f t="shared" si="57"/>
        <v>261540</v>
      </c>
      <c r="M359" s="87">
        <f t="shared" si="58"/>
        <v>634300</v>
      </c>
      <c r="N359" s="87">
        <f t="shared" si="59"/>
        <v>451222</v>
      </c>
      <c r="O359" s="86">
        <v>0</v>
      </c>
      <c r="P359" s="86">
        <f t="shared" si="62"/>
        <v>105000</v>
      </c>
      <c r="Q359" s="86">
        <f t="shared" si="63"/>
        <v>494000</v>
      </c>
      <c r="R359" s="86">
        <f t="shared" si="64"/>
        <v>599000</v>
      </c>
      <c r="S359" s="86">
        <f t="shared" si="65"/>
        <v>415922</v>
      </c>
    </row>
    <row r="360" spans="1:19" ht="17.25" x14ac:dyDescent="0.4">
      <c r="A360" s="46" t="s">
        <v>4</v>
      </c>
      <c r="B360" s="85">
        <v>802275</v>
      </c>
      <c r="C360" s="30" t="s">
        <v>1022</v>
      </c>
      <c r="D360" s="44"/>
      <c r="E360" s="86">
        <v>2.4</v>
      </c>
      <c r="F360" s="86">
        <f t="shared" si="55"/>
        <v>108000</v>
      </c>
      <c r="G360" s="86">
        <f t="shared" si="56"/>
        <v>47600</v>
      </c>
      <c r="H360" s="86">
        <v>0.5</v>
      </c>
      <c r="I360" s="86">
        <f t="shared" si="60"/>
        <v>526300</v>
      </c>
      <c r="J360" s="86">
        <f t="shared" si="61"/>
        <v>213940</v>
      </c>
      <c r="K360" s="86">
        <v>1.9</v>
      </c>
      <c r="L360" s="87">
        <f t="shared" si="57"/>
        <v>261540</v>
      </c>
      <c r="M360" s="87">
        <f t="shared" si="58"/>
        <v>634300</v>
      </c>
      <c r="N360" s="87">
        <f t="shared" si="59"/>
        <v>451222</v>
      </c>
      <c r="O360" s="86">
        <v>0</v>
      </c>
      <c r="P360" s="86">
        <f t="shared" si="62"/>
        <v>105000</v>
      </c>
      <c r="Q360" s="86">
        <f t="shared" si="63"/>
        <v>494000</v>
      </c>
      <c r="R360" s="86">
        <f t="shared" si="64"/>
        <v>599000</v>
      </c>
      <c r="S360" s="86">
        <f t="shared" si="65"/>
        <v>415922</v>
      </c>
    </row>
    <row r="361" spans="1:19" ht="17.25" x14ac:dyDescent="0.4">
      <c r="A361" s="46" t="s">
        <v>4</v>
      </c>
      <c r="B361" s="85">
        <v>802280</v>
      </c>
      <c r="C361" s="30" t="s">
        <v>1023</v>
      </c>
      <c r="D361" s="44"/>
      <c r="E361" s="86">
        <v>4.5</v>
      </c>
      <c r="F361" s="86">
        <f t="shared" si="55"/>
        <v>324000</v>
      </c>
      <c r="G361" s="86">
        <f t="shared" si="56"/>
        <v>142800</v>
      </c>
      <c r="H361" s="86">
        <v>1.5</v>
      </c>
      <c r="I361" s="86">
        <f t="shared" si="60"/>
        <v>831000</v>
      </c>
      <c r="J361" s="86">
        <f t="shared" si="61"/>
        <v>337800</v>
      </c>
      <c r="K361" s="86">
        <v>3</v>
      </c>
      <c r="L361" s="87">
        <f t="shared" si="57"/>
        <v>480600</v>
      </c>
      <c r="M361" s="87">
        <f t="shared" si="58"/>
        <v>1155000</v>
      </c>
      <c r="N361" s="87">
        <f t="shared" si="59"/>
        <v>818580</v>
      </c>
      <c r="O361" s="86">
        <v>0</v>
      </c>
      <c r="P361" s="86">
        <f t="shared" si="62"/>
        <v>315000</v>
      </c>
      <c r="Q361" s="86">
        <f t="shared" si="63"/>
        <v>780000</v>
      </c>
      <c r="R361" s="86">
        <f t="shared" si="64"/>
        <v>1095000</v>
      </c>
      <c r="S361" s="86">
        <f t="shared" si="65"/>
        <v>758580</v>
      </c>
    </row>
    <row r="362" spans="1:19" ht="17.25" x14ac:dyDescent="0.4">
      <c r="A362" s="46" t="s">
        <v>4</v>
      </c>
      <c r="B362" s="85">
        <v>802285</v>
      </c>
      <c r="C362" s="30" t="s">
        <v>1024</v>
      </c>
      <c r="D362" s="44"/>
      <c r="E362" s="86">
        <v>4.5</v>
      </c>
      <c r="F362" s="86">
        <f t="shared" si="55"/>
        <v>324000</v>
      </c>
      <c r="G362" s="86">
        <f t="shared" si="56"/>
        <v>142800</v>
      </c>
      <c r="H362" s="86">
        <v>1.5</v>
      </c>
      <c r="I362" s="86">
        <f t="shared" si="60"/>
        <v>831000</v>
      </c>
      <c r="J362" s="86">
        <f t="shared" si="61"/>
        <v>337800</v>
      </c>
      <c r="K362" s="86">
        <v>3</v>
      </c>
      <c r="L362" s="87">
        <f t="shared" si="57"/>
        <v>480600</v>
      </c>
      <c r="M362" s="87">
        <f t="shared" si="58"/>
        <v>1155000</v>
      </c>
      <c r="N362" s="87">
        <f t="shared" si="59"/>
        <v>818580</v>
      </c>
      <c r="O362" s="86">
        <v>0</v>
      </c>
      <c r="P362" s="86">
        <f t="shared" si="62"/>
        <v>315000</v>
      </c>
      <c r="Q362" s="86">
        <f t="shared" si="63"/>
        <v>780000</v>
      </c>
      <c r="R362" s="86">
        <f t="shared" si="64"/>
        <v>1095000</v>
      </c>
      <c r="S362" s="86">
        <f t="shared" si="65"/>
        <v>758580</v>
      </c>
    </row>
    <row r="363" spans="1:19" ht="41.25" x14ac:dyDescent="0.4">
      <c r="A363" s="46" t="s">
        <v>4</v>
      </c>
      <c r="B363" s="85">
        <v>802290</v>
      </c>
      <c r="C363" s="30" t="s">
        <v>1025</v>
      </c>
      <c r="D363" s="44"/>
      <c r="E363" s="86">
        <v>2.46</v>
      </c>
      <c r="F363" s="86">
        <f t="shared" si="55"/>
        <v>162000</v>
      </c>
      <c r="G363" s="86">
        <f t="shared" si="56"/>
        <v>71400</v>
      </c>
      <c r="H363" s="86">
        <v>0.75</v>
      </c>
      <c r="I363" s="86">
        <f t="shared" si="60"/>
        <v>473670</v>
      </c>
      <c r="J363" s="86">
        <f t="shared" si="61"/>
        <v>192546</v>
      </c>
      <c r="K363" s="86">
        <v>1.71</v>
      </c>
      <c r="L363" s="87">
        <f t="shared" si="57"/>
        <v>263946</v>
      </c>
      <c r="M363" s="87">
        <f t="shared" si="58"/>
        <v>635670</v>
      </c>
      <c r="N363" s="87">
        <f t="shared" si="59"/>
        <v>450907.80000000005</v>
      </c>
      <c r="O363" s="86">
        <v>0</v>
      </c>
      <c r="P363" s="86">
        <f t="shared" si="62"/>
        <v>157500</v>
      </c>
      <c r="Q363" s="86">
        <f t="shared" si="63"/>
        <v>444600</v>
      </c>
      <c r="R363" s="86">
        <f t="shared" si="64"/>
        <v>602100</v>
      </c>
      <c r="S363" s="86">
        <f t="shared" si="65"/>
        <v>417337.80000000005</v>
      </c>
    </row>
    <row r="364" spans="1:19" ht="68.25" x14ac:dyDescent="0.4">
      <c r="A364" s="46" t="s">
        <v>4</v>
      </c>
      <c r="B364" s="85">
        <v>802295</v>
      </c>
      <c r="C364" s="30" t="s">
        <v>1026</v>
      </c>
      <c r="D364" s="44" t="s">
        <v>1027</v>
      </c>
      <c r="E364" s="86">
        <v>3.6999999999999997</v>
      </c>
      <c r="F364" s="86">
        <f t="shared" si="55"/>
        <v>64800</v>
      </c>
      <c r="G364" s="86">
        <f t="shared" si="56"/>
        <v>28560</v>
      </c>
      <c r="H364" s="86">
        <v>0.3</v>
      </c>
      <c r="I364" s="86">
        <f t="shared" si="60"/>
        <v>941800</v>
      </c>
      <c r="J364" s="86">
        <f t="shared" si="61"/>
        <v>382840</v>
      </c>
      <c r="K364" s="86">
        <v>3.4</v>
      </c>
      <c r="L364" s="87">
        <f t="shared" si="57"/>
        <v>411400</v>
      </c>
      <c r="M364" s="87">
        <f t="shared" si="58"/>
        <v>1006600</v>
      </c>
      <c r="N364" s="87">
        <f t="shared" si="59"/>
        <v>718620</v>
      </c>
      <c r="O364" s="86">
        <v>0</v>
      </c>
      <c r="P364" s="86">
        <f t="shared" si="62"/>
        <v>63000</v>
      </c>
      <c r="Q364" s="86">
        <f t="shared" si="63"/>
        <v>884000</v>
      </c>
      <c r="R364" s="86">
        <f t="shared" si="64"/>
        <v>947000</v>
      </c>
      <c r="S364" s="86">
        <f t="shared" si="65"/>
        <v>659020</v>
      </c>
    </row>
    <row r="365" spans="1:19" ht="17.25" x14ac:dyDescent="0.4">
      <c r="A365" s="46" t="s">
        <v>4</v>
      </c>
      <c r="B365" s="85">
        <v>802300</v>
      </c>
      <c r="C365" s="30" t="s">
        <v>1028</v>
      </c>
      <c r="D365" s="44"/>
      <c r="E365" s="86">
        <v>0.25</v>
      </c>
      <c r="F365" s="86">
        <f t="shared" si="55"/>
        <v>10800</v>
      </c>
      <c r="G365" s="86">
        <f t="shared" si="56"/>
        <v>4760</v>
      </c>
      <c r="H365" s="86">
        <v>0.05</v>
      </c>
      <c r="I365" s="86">
        <f t="shared" si="60"/>
        <v>55400</v>
      </c>
      <c r="J365" s="86">
        <f t="shared" si="61"/>
        <v>22520</v>
      </c>
      <c r="K365" s="86">
        <v>0.2</v>
      </c>
      <c r="L365" s="87">
        <f t="shared" si="57"/>
        <v>27280</v>
      </c>
      <c r="M365" s="87">
        <f t="shared" si="58"/>
        <v>66200</v>
      </c>
      <c r="N365" s="87">
        <f t="shared" si="59"/>
        <v>47104</v>
      </c>
      <c r="O365" s="86">
        <v>0</v>
      </c>
      <c r="P365" s="86">
        <f t="shared" si="62"/>
        <v>10500</v>
      </c>
      <c r="Q365" s="86">
        <f t="shared" si="63"/>
        <v>52000</v>
      </c>
      <c r="R365" s="86">
        <f t="shared" si="64"/>
        <v>62500</v>
      </c>
      <c r="S365" s="86">
        <f t="shared" si="65"/>
        <v>43404</v>
      </c>
    </row>
    <row r="366" spans="1:19" ht="17.25" x14ac:dyDescent="0.4">
      <c r="A366" s="46" t="s">
        <v>4</v>
      </c>
      <c r="B366" s="85">
        <v>802305</v>
      </c>
      <c r="C366" s="30" t="s">
        <v>1029</v>
      </c>
      <c r="D366" s="44"/>
      <c r="E366" s="86">
        <v>0.13999999999999999</v>
      </c>
      <c r="F366" s="86">
        <f t="shared" si="55"/>
        <v>4320</v>
      </c>
      <c r="G366" s="86">
        <f t="shared" si="56"/>
        <v>1904</v>
      </c>
      <c r="H366" s="86">
        <v>0.02</v>
      </c>
      <c r="I366" s="86">
        <f t="shared" si="60"/>
        <v>33240</v>
      </c>
      <c r="J366" s="86">
        <f t="shared" si="61"/>
        <v>13512</v>
      </c>
      <c r="K366" s="86">
        <v>0.12</v>
      </c>
      <c r="L366" s="87">
        <f t="shared" si="57"/>
        <v>15416</v>
      </c>
      <c r="M366" s="87">
        <f t="shared" si="58"/>
        <v>37560</v>
      </c>
      <c r="N366" s="87">
        <f t="shared" si="59"/>
        <v>26768.800000000003</v>
      </c>
      <c r="O366" s="86">
        <v>0</v>
      </c>
      <c r="P366" s="86">
        <f t="shared" si="62"/>
        <v>4200</v>
      </c>
      <c r="Q366" s="86">
        <f t="shared" si="63"/>
        <v>31200</v>
      </c>
      <c r="R366" s="86">
        <f t="shared" si="64"/>
        <v>35400</v>
      </c>
      <c r="S366" s="86">
        <f t="shared" si="65"/>
        <v>24608.800000000003</v>
      </c>
    </row>
    <row r="367" spans="1:19" ht="17.25" x14ac:dyDescent="0.4">
      <c r="A367" s="46" t="s">
        <v>4</v>
      </c>
      <c r="B367" s="85">
        <v>802315</v>
      </c>
      <c r="C367" s="30" t="s">
        <v>1030</v>
      </c>
      <c r="D367" s="44"/>
      <c r="E367" s="86">
        <v>9.0000000000000011E-2</v>
      </c>
      <c r="F367" s="86">
        <f t="shared" si="55"/>
        <v>4320</v>
      </c>
      <c r="G367" s="86">
        <f t="shared" si="56"/>
        <v>1904</v>
      </c>
      <c r="H367" s="86">
        <v>0.02</v>
      </c>
      <c r="I367" s="86">
        <f t="shared" si="60"/>
        <v>19390.000000000004</v>
      </c>
      <c r="J367" s="86">
        <f t="shared" si="61"/>
        <v>7882.0000000000009</v>
      </c>
      <c r="K367" s="86">
        <v>7.0000000000000007E-2</v>
      </c>
      <c r="L367" s="87">
        <f t="shared" si="57"/>
        <v>9786</v>
      </c>
      <c r="M367" s="87">
        <f t="shared" si="58"/>
        <v>23710.000000000004</v>
      </c>
      <c r="N367" s="87">
        <f t="shared" si="59"/>
        <v>16859.800000000003</v>
      </c>
      <c r="O367" s="86">
        <v>0</v>
      </c>
      <c r="P367" s="86">
        <f t="shared" si="62"/>
        <v>4200</v>
      </c>
      <c r="Q367" s="86">
        <f t="shared" si="63"/>
        <v>18200</v>
      </c>
      <c r="R367" s="86">
        <f t="shared" si="64"/>
        <v>22400</v>
      </c>
      <c r="S367" s="86">
        <f t="shared" si="65"/>
        <v>15549.8</v>
      </c>
    </row>
    <row r="368" spans="1:19" ht="27.75" x14ac:dyDescent="0.4">
      <c r="A368" s="46" t="s">
        <v>4</v>
      </c>
      <c r="B368" s="85">
        <v>802320</v>
      </c>
      <c r="C368" s="30" t="s">
        <v>1031</v>
      </c>
      <c r="D368" s="44"/>
      <c r="E368" s="86">
        <v>2.81</v>
      </c>
      <c r="F368" s="86">
        <f t="shared" si="55"/>
        <v>157680</v>
      </c>
      <c r="G368" s="86">
        <f t="shared" si="56"/>
        <v>69496</v>
      </c>
      <c r="H368" s="86">
        <v>0.73</v>
      </c>
      <c r="I368" s="86">
        <f t="shared" si="60"/>
        <v>576160</v>
      </c>
      <c r="J368" s="86">
        <f t="shared" si="61"/>
        <v>234208</v>
      </c>
      <c r="K368" s="86">
        <v>2.08</v>
      </c>
      <c r="L368" s="87">
        <f t="shared" si="57"/>
        <v>303704</v>
      </c>
      <c r="M368" s="87">
        <f t="shared" si="58"/>
        <v>733840</v>
      </c>
      <c r="N368" s="87">
        <f t="shared" si="59"/>
        <v>521247.2</v>
      </c>
      <c r="O368" s="86">
        <v>0</v>
      </c>
      <c r="P368" s="86">
        <f t="shared" si="62"/>
        <v>153300</v>
      </c>
      <c r="Q368" s="86">
        <f t="shared" si="63"/>
        <v>540800</v>
      </c>
      <c r="R368" s="86">
        <f t="shared" si="64"/>
        <v>694100</v>
      </c>
      <c r="S368" s="86">
        <f t="shared" si="65"/>
        <v>481507.2</v>
      </c>
    </row>
    <row r="369" spans="1:19" ht="17.25" x14ac:dyDescent="0.4">
      <c r="A369" s="46" t="s">
        <v>4</v>
      </c>
      <c r="B369" s="85">
        <v>802325</v>
      </c>
      <c r="C369" s="30" t="s">
        <v>1032</v>
      </c>
      <c r="D369" s="44"/>
      <c r="E369" s="86">
        <v>0.84</v>
      </c>
      <c r="F369" s="86">
        <f t="shared" si="55"/>
        <v>47520</v>
      </c>
      <c r="G369" s="86">
        <f t="shared" si="56"/>
        <v>20944</v>
      </c>
      <c r="H369" s="86">
        <v>0.22</v>
      </c>
      <c r="I369" s="86">
        <f t="shared" si="60"/>
        <v>171740</v>
      </c>
      <c r="J369" s="86">
        <f t="shared" si="61"/>
        <v>69812</v>
      </c>
      <c r="K369" s="86">
        <v>0.62</v>
      </c>
      <c r="L369" s="87">
        <f t="shared" si="57"/>
        <v>90756</v>
      </c>
      <c r="M369" s="87">
        <f t="shared" si="58"/>
        <v>219260</v>
      </c>
      <c r="N369" s="87">
        <f t="shared" si="59"/>
        <v>155730.79999999999</v>
      </c>
      <c r="O369" s="86">
        <v>0</v>
      </c>
      <c r="P369" s="86">
        <f t="shared" si="62"/>
        <v>46200</v>
      </c>
      <c r="Q369" s="86">
        <f t="shared" si="63"/>
        <v>161200</v>
      </c>
      <c r="R369" s="86">
        <f t="shared" si="64"/>
        <v>207400</v>
      </c>
      <c r="S369" s="86">
        <f t="shared" si="65"/>
        <v>143870.79999999999</v>
      </c>
    </row>
    <row r="370" spans="1:19" ht="17.25" x14ac:dyDescent="0.4">
      <c r="A370" s="46" t="s">
        <v>4</v>
      </c>
      <c r="B370" s="85">
        <v>802330</v>
      </c>
      <c r="C370" s="30" t="s">
        <v>1033</v>
      </c>
      <c r="D370" s="44"/>
      <c r="E370" s="86">
        <v>2.0499999999999998</v>
      </c>
      <c r="F370" s="86">
        <f t="shared" si="55"/>
        <v>66960</v>
      </c>
      <c r="G370" s="86">
        <f t="shared" si="56"/>
        <v>29512</v>
      </c>
      <c r="H370" s="86">
        <v>0.31</v>
      </c>
      <c r="I370" s="86">
        <f t="shared" si="60"/>
        <v>481980</v>
      </c>
      <c r="J370" s="86">
        <f t="shared" si="61"/>
        <v>195924</v>
      </c>
      <c r="K370" s="86">
        <v>1.74</v>
      </c>
      <c r="L370" s="87">
        <f t="shared" si="57"/>
        <v>225436</v>
      </c>
      <c r="M370" s="87">
        <f t="shared" si="58"/>
        <v>548940</v>
      </c>
      <c r="N370" s="87">
        <f t="shared" si="59"/>
        <v>391134.80000000005</v>
      </c>
      <c r="O370" s="86">
        <v>0</v>
      </c>
      <c r="P370" s="86">
        <f t="shared" si="62"/>
        <v>65100</v>
      </c>
      <c r="Q370" s="86">
        <f t="shared" si="63"/>
        <v>452400</v>
      </c>
      <c r="R370" s="86">
        <f t="shared" si="64"/>
        <v>517500</v>
      </c>
      <c r="S370" s="86">
        <f t="shared" si="65"/>
        <v>359694.80000000005</v>
      </c>
    </row>
    <row r="371" spans="1:19" ht="27.75" x14ac:dyDescent="0.4">
      <c r="A371" s="46" t="s">
        <v>4</v>
      </c>
      <c r="B371" s="85">
        <v>802335</v>
      </c>
      <c r="C371" s="30" t="s">
        <v>1034</v>
      </c>
      <c r="D371" s="44"/>
      <c r="E371" s="86">
        <v>0.61</v>
      </c>
      <c r="F371" s="86">
        <f t="shared" si="55"/>
        <v>34560</v>
      </c>
      <c r="G371" s="86">
        <f t="shared" si="56"/>
        <v>15232</v>
      </c>
      <c r="H371" s="86">
        <v>0.16</v>
      </c>
      <c r="I371" s="86">
        <f t="shared" si="60"/>
        <v>124650</v>
      </c>
      <c r="J371" s="86">
        <f t="shared" si="61"/>
        <v>50670</v>
      </c>
      <c r="K371" s="86">
        <v>0.45</v>
      </c>
      <c r="L371" s="87">
        <f t="shared" si="57"/>
        <v>65902</v>
      </c>
      <c r="M371" s="87">
        <f t="shared" si="58"/>
        <v>159210</v>
      </c>
      <c r="N371" s="87">
        <f t="shared" si="59"/>
        <v>113078.6</v>
      </c>
      <c r="O371" s="86">
        <v>0</v>
      </c>
      <c r="P371" s="86">
        <f t="shared" si="62"/>
        <v>33600</v>
      </c>
      <c r="Q371" s="86">
        <f t="shared" si="63"/>
        <v>117000</v>
      </c>
      <c r="R371" s="86">
        <f t="shared" si="64"/>
        <v>150600</v>
      </c>
      <c r="S371" s="86">
        <f t="shared" si="65"/>
        <v>104468.6</v>
      </c>
    </row>
    <row r="372" spans="1:19" ht="27.75" x14ac:dyDescent="0.4">
      <c r="A372" s="46" t="s">
        <v>4</v>
      </c>
      <c r="B372" s="85">
        <v>802340</v>
      </c>
      <c r="C372" s="30" t="s">
        <v>1035</v>
      </c>
      <c r="D372" s="44"/>
      <c r="E372" s="86">
        <v>0.32</v>
      </c>
      <c r="F372" s="86">
        <f t="shared" si="55"/>
        <v>15120.000000000002</v>
      </c>
      <c r="G372" s="86">
        <f t="shared" si="56"/>
        <v>6664.0000000000009</v>
      </c>
      <c r="H372" s="86">
        <v>7.0000000000000007E-2</v>
      </c>
      <c r="I372" s="86">
        <f t="shared" si="60"/>
        <v>69250</v>
      </c>
      <c r="J372" s="86">
        <f t="shared" si="61"/>
        <v>28150</v>
      </c>
      <c r="K372" s="86">
        <v>0.25</v>
      </c>
      <c r="L372" s="87">
        <f t="shared" si="57"/>
        <v>34814</v>
      </c>
      <c r="M372" s="87">
        <f t="shared" si="58"/>
        <v>84370</v>
      </c>
      <c r="N372" s="87">
        <f t="shared" si="59"/>
        <v>60000.2</v>
      </c>
      <c r="O372" s="86">
        <v>0</v>
      </c>
      <c r="P372" s="86">
        <f t="shared" si="62"/>
        <v>14700.000000000002</v>
      </c>
      <c r="Q372" s="86">
        <f t="shared" si="63"/>
        <v>65000</v>
      </c>
      <c r="R372" s="86">
        <f t="shared" si="64"/>
        <v>79700</v>
      </c>
      <c r="S372" s="86">
        <f t="shared" si="65"/>
        <v>55330.2</v>
      </c>
    </row>
    <row r="373" spans="1:19" ht="27.75" x14ac:dyDescent="0.4">
      <c r="A373" s="46" t="s">
        <v>4</v>
      </c>
      <c r="B373" s="85">
        <v>802345</v>
      </c>
      <c r="C373" s="30" t="s">
        <v>1036</v>
      </c>
      <c r="D373" s="44"/>
      <c r="E373" s="86">
        <v>1.46</v>
      </c>
      <c r="F373" s="86">
        <f t="shared" si="55"/>
        <v>47520</v>
      </c>
      <c r="G373" s="86">
        <f t="shared" si="56"/>
        <v>20944</v>
      </c>
      <c r="H373" s="86">
        <v>0.22</v>
      </c>
      <c r="I373" s="86">
        <f t="shared" si="60"/>
        <v>343480</v>
      </c>
      <c r="J373" s="86">
        <f t="shared" si="61"/>
        <v>139624</v>
      </c>
      <c r="K373" s="86">
        <v>1.24</v>
      </c>
      <c r="L373" s="87">
        <f t="shared" si="57"/>
        <v>160568</v>
      </c>
      <c r="M373" s="87">
        <f t="shared" si="58"/>
        <v>391000</v>
      </c>
      <c r="N373" s="87">
        <f t="shared" si="59"/>
        <v>278602.40000000002</v>
      </c>
      <c r="O373" s="86">
        <v>0</v>
      </c>
      <c r="P373" s="86">
        <f t="shared" si="62"/>
        <v>46200</v>
      </c>
      <c r="Q373" s="86">
        <f t="shared" si="63"/>
        <v>322400</v>
      </c>
      <c r="R373" s="86">
        <f t="shared" si="64"/>
        <v>368600</v>
      </c>
      <c r="S373" s="86">
        <f t="shared" si="65"/>
        <v>256202.40000000002</v>
      </c>
    </row>
    <row r="374" spans="1:19" ht="27.75" x14ac:dyDescent="0.4">
      <c r="A374" s="46" t="s">
        <v>4</v>
      </c>
      <c r="B374" s="85">
        <v>802350</v>
      </c>
      <c r="C374" s="30" t="s">
        <v>1037</v>
      </c>
      <c r="D374" s="44"/>
      <c r="E374" s="86">
        <v>1.1499999999999999</v>
      </c>
      <c r="F374" s="86">
        <f t="shared" si="55"/>
        <v>64800</v>
      </c>
      <c r="G374" s="86">
        <f t="shared" si="56"/>
        <v>28560</v>
      </c>
      <c r="H374" s="86">
        <v>0.3</v>
      </c>
      <c r="I374" s="86">
        <f t="shared" si="60"/>
        <v>235450</v>
      </c>
      <c r="J374" s="86">
        <f t="shared" si="61"/>
        <v>95710</v>
      </c>
      <c r="K374" s="86">
        <v>0.85</v>
      </c>
      <c r="L374" s="87">
        <f t="shared" si="57"/>
        <v>124270</v>
      </c>
      <c r="M374" s="87">
        <f t="shared" si="58"/>
        <v>300250</v>
      </c>
      <c r="N374" s="87">
        <f t="shared" si="59"/>
        <v>213261</v>
      </c>
      <c r="O374" s="86">
        <v>0</v>
      </c>
      <c r="P374" s="86">
        <f t="shared" si="62"/>
        <v>63000</v>
      </c>
      <c r="Q374" s="86">
        <f t="shared" si="63"/>
        <v>221000</v>
      </c>
      <c r="R374" s="86">
        <f t="shared" si="64"/>
        <v>284000</v>
      </c>
      <c r="S374" s="86">
        <f t="shared" si="65"/>
        <v>197011</v>
      </c>
    </row>
    <row r="375" spans="1:19" ht="17.25" x14ac:dyDescent="0.4">
      <c r="A375" s="46" t="s">
        <v>6</v>
      </c>
      <c r="B375" s="85">
        <v>802355</v>
      </c>
      <c r="C375" s="30" t="s">
        <v>1038</v>
      </c>
      <c r="D375" s="44"/>
      <c r="E375" s="86">
        <v>1.65</v>
      </c>
      <c r="F375" s="86">
        <f t="shared" si="55"/>
        <v>97200</v>
      </c>
      <c r="G375" s="86">
        <f t="shared" si="56"/>
        <v>42840</v>
      </c>
      <c r="H375" s="86">
        <v>0.45</v>
      </c>
      <c r="I375" s="86">
        <f t="shared" si="60"/>
        <v>332400</v>
      </c>
      <c r="J375" s="86">
        <f t="shared" si="61"/>
        <v>135120</v>
      </c>
      <c r="K375" s="86">
        <v>1.2</v>
      </c>
      <c r="L375" s="87">
        <f t="shared" si="57"/>
        <v>177960</v>
      </c>
      <c r="M375" s="87">
        <f t="shared" si="58"/>
        <v>429600</v>
      </c>
      <c r="N375" s="87">
        <f t="shared" si="59"/>
        <v>305028</v>
      </c>
      <c r="O375" s="86">
        <v>0</v>
      </c>
      <c r="P375" s="86">
        <f t="shared" si="62"/>
        <v>94500</v>
      </c>
      <c r="Q375" s="86">
        <f t="shared" si="63"/>
        <v>312000</v>
      </c>
      <c r="R375" s="86">
        <f t="shared" si="64"/>
        <v>406500</v>
      </c>
      <c r="S375" s="86">
        <f t="shared" si="65"/>
        <v>281928</v>
      </c>
    </row>
    <row r="376" spans="1:19" ht="17.25" x14ac:dyDescent="0.4">
      <c r="A376" s="46" t="s">
        <v>6</v>
      </c>
      <c r="B376" s="85">
        <v>802360</v>
      </c>
      <c r="C376" s="30" t="s">
        <v>1039</v>
      </c>
      <c r="D376" s="44"/>
      <c r="E376" s="86">
        <v>1.05</v>
      </c>
      <c r="F376" s="86">
        <f t="shared" si="55"/>
        <v>62639.999999999993</v>
      </c>
      <c r="G376" s="86">
        <f t="shared" si="56"/>
        <v>27607.999999999996</v>
      </c>
      <c r="H376" s="86">
        <v>0.28999999999999998</v>
      </c>
      <c r="I376" s="86">
        <f t="shared" si="60"/>
        <v>210520</v>
      </c>
      <c r="J376" s="86">
        <f t="shared" si="61"/>
        <v>85576</v>
      </c>
      <c r="K376" s="86">
        <v>0.76</v>
      </c>
      <c r="L376" s="87">
        <f t="shared" si="57"/>
        <v>113184</v>
      </c>
      <c r="M376" s="87">
        <f t="shared" si="58"/>
        <v>273160</v>
      </c>
      <c r="N376" s="87">
        <f t="shared" si="59"/>
        <v>193931.2</v>
      </c>
      <c r="O376" s="86">
        <v>0</v>
      </c>
      <c r="P376" s="86">
        <f t="shared" si="62"/>
        <v>60899.999999999993</v>
      </c>
      <c r="Q376" s="86">
        <f t="shared" si="63"/>
        <v>197600</v>
      </c>
      <c r="R376" s="86">
        <f t="shared" si="64"/>
        <v>258500</v>
      </c>
      <c r="S376" s="86">
        <f t="shared" si="65"/>
        <v>179271.2</v>
      </c>
    </row>
    <row r="377" spans="1:19" ht="17.25" x14ac:dyDescent="0.4">
      <c r="A377" s="46" t="s">
        <v>6</v>
      </c>
      <c r="B377" s="85">
        <v>802365</v>
      </c>
      <c r="C377" s="30" t="s">
        <v>1040</v>
      </c>
      <c r="D377" s="44"/>
      <c r="E377" s="86">
        <v>1.83</v>
      </c>
      <c r="F377" s="86">
        <f t="shared" si="55"/>
        <v>108000</v>
      </c>
      <c r="G377" s="86">
        <f t="shared" si="56"/>
        <v>47600</v>
      </c>
      <c r="H377" s="86">
        <v>0.5</v>
      </c>
      <c r="I377" s="86">
        <f t="shared" si="60"/>
        <v>368410</v>
      </c>
      <c r="J377" s="86">
        <f t="shared" si="61"/>
        <v>149758</v>
      </c>
      <c r="K377" s="86">
        <v>1.33</v>
      </c>
      <c r="L377" s="87">
        <f t="shared" si="57"/>
        <v>197358</v>
      </c>
      <c r="M377" s="87">
        <f t="shared" si="58"/>
        <v>476410</v>
      </c>
      <c r="N377" s="87">
        <f t="shared" si="59"/>
        <v>338259.4</v>
      </c>
      <c r="O377" s="86">
        <v>0</v>
      </c>
      <c r="P377" s="86">
        <f t="shared" si="62"/>
        <v>105000</v>
      </c>
      <c r="Q377" s="86">
        <f t="shared" si="63"/>
        <v>345800</v>
      </c>
      <c r="R377" s="86">
        <f t="shared" si="64"/>
        <v>450800</v>
      </c>
      <c r="S377" s="86">
        <f t="shared" si="65"/>
        <v>312649.40000000002</v>
      </c>
    </row>
    <row r="378" spans="1:19" ht="27.75" x14ac:dyDescent="0.4">
      <c r="A378" s="46" t="s">
        <v>6</v>
      </c>
      <c r="B378" s="85">
        <v>802370</v>
      </c>
      <c r="C378" s="30" t="s">
        <v>1041</v>
      </c>
      <c r="D378" s="44"/>
      <c r="E378" s="86">
        <v>1.83</v>
      </c>
      <c r="F378" s="86">
        <f t="shared" si="55"/>
        <v>108000</v>
      </c>
      <c r="G378" s="86">
        <f t="shared" si="56"/>
        <v>47600</v>
      </c>
      <c r="H378" s="86">
        <v>0.5</v>
      </c>
      <c r="I378" s="86">
        <f t="shared" si="60"/>
        <v>368410</v>
      </c>
      <c r="J378" s="86">
        <f t="shared" si="61"/>
        <v>149758</v>
      </c>
      <c r="K378" s="86">
        <v>1.33</v>
      </c>
      <c r="L378" s="87">
        <f t="shared" si="57"/>
        <v>197358</v>
      </c>
      <c r="M378" s="87">
        <f t="shared" si="58"/>
        <v>476410</v>
      </c>
      <c r="N378" s="87">
        <f t="shared" si="59"/>
        <v>338259.4</v>
      </c>
      <c r="O378" s="86">
        <v>0</v>
      </c>
      <c r="P378" s="86">
        <f t="shared" si="62"/>
        <v>105000</v>
      </c>
      <c r="Q378" s="86">
        <f t="shared" si="63"/>
        <v>345800</v>
      </c>
      <c r="R378" s="86">
        <f t="shared" si="64"/>
        <v>450800</v>
      </c>
      <c r="S378" s="86">
        <f t="shared" si="65"/>
        <v>312649.40000000002</v>
      </c>
    </row>
    <row r="379" spans="1:19" ht="27.75" x14ac:dyDescent="0.4">
      <c r="A379" s="46" t="s">
        <v>6</v>
      </c>
      <c r="B379" s="85">
        <v>802375</v>
      </c>
      <c r="C379" s="30" t="s">
        <v>1042</v>
      </c>
      <c r="D379" s="44"/>
      <c r="E379" s="86">
        <v>0.35</v>
      </c>
      <c r="F379" s="86">
        <f t="shared" si="55"/>
        <v>23760</v>
      </c>
      <c r="G379" s="86">
        <f t="shared" si="56"/>
        <v>10472</v>
      </c>
      <c r="H379" s="86">
        <v>0.11</v>
      </c>
      <c r="I379" s="86">
        <f t="shared" si="60"/>
        <v>66480</v>
      </c>
      <c r="J379" s="86">
        <f t="shared" si="61"/>
        <v>27024</v>
      </c>
      <c r="K379" s="86">
        <v>0.24</v>
      </c>
      <c r="L379" s="87">
        <f t="shared" si="57"/>
        <v>37496</v>
      </c>
      <c r="M379" s="87">
        <f t="shared" si="58"/>
        <v>90240</v>
      </c>
      <c r="N379" s="87">
        <f t="shared" si="59"/>
        <v>63992.800000000003</v>
      </c>
      <c r="O379" s="86"/>
      <c r="P379" s="86">
        <f t="shared" si="62"/>
        <v>23100</v>
      </c>
      <c r="Q379" s="86">
        <f t="shared" si="63"/>
        <v>62400</v>
      </c>
      <c r="R379" s="86">
        <f t="shared" si="64"/>
        <v>85500</v>
      </c>
      <c r="S379" s="86">
        <f t="shared" si="65"/>
        <v>59252.800000000003</v>
      </c>
    </row>
    <row r="380" spans="1:19" ht="17.25" x14ac:dyDescent="0.4">
      <c r="A380" s="46" t="s">
        <v>4</v>
      </c>
      <c r="B380" s="85">
        <v>802500</v>
      </c>
      <c r="C380" s="30" t="s">
        <v>1043</v>
      </c>
      <c r="D380" s="44"/>
      <c r="E380" s="86">
        <v>0.4</v>
      </c>
      <c r="F380" s="86">
        <f t="shared" si="55"/>
        <v>36720</v>
      </c>
      <c r="G380" s="86">
        <f t="shared" si="56"/>
        <v>16184.000000000002</v>
      </c>
      <c r="H380" s="86">
        <v>0.17</v>
      </c>
      <c r="I380" s="86">
        <f t="shared" si="60"/>
        <v>63710</v>
      </c>
      <c r="J380" s="86">
        <f t="shared" si="61"/>
        <v>25898</v>
      </c>
      <c r="K380" s="86">
        <v>0.23</v>
      </c>
      <c r="L380" s="87">
        <f t="shared" si="57"/>
        <v>42082</v>
      </c>
      <c r="M380" s="87">
        <f t="shared" si="58"/>
        <v>100430</v>
      </c>
      <c r="N380" s="87">
        <f t="shared" si="59"/>
        <v>70972.600000000006</v>
      </c>
      <c r="O380" s="86">
        <v>0</v>
      </c>
      <c r="P380" s="86">
        <f t="shared" si="62"/>
        <v>35700</v>
      </c>
      <c r="Q380" s="86">
        <f t="shared" si="63"/>
        <v>59800</v>
      </c>
      <c r="R380" s="86">
        <f t="shared" si="64"/>
        <v>95500</v>
      </c>
      <c r="S380" s="86">
        <f t="shared" si="65"/>
        <v>66042.600000000006</v>
      </c>
    </row>
    <row r="381" spans="1:19" ht="17.25" x14ac:dyDescent="0.4">
      <c r="A381" s="46" t="s">
        <v>4</v>
      </c>
      <c r="B381" s="85">
        <v>802505</v>
      </c>
      <c r="C381" s="30" t="s">
        <v>1044</v>
      </c>
      <c r="D381" s="44"/>
      <c r="E381" s="86">
        <v>0.15</v>
      </c>
      <c r="F381" s="86">
        <f t="shared" si="55"/>
        <v>6480</v>
      </c>
      <c r="G381" s="86">
        <f t="shared" si="56"/>
        <v>2856</v>
      </c>
      <c r="H381" s="86">
        <v>0.03</v>
      </c>
      <c r="I381" s="86">
        <f t="shared" si="60"/>
        <v>33240</v>
      </c>
      <c r="J381" s="86">
        <f t="shared" si="61"/>
        <v>13512</v>
      </c>
      <c r="K381" s="86">
        <v>0.12</v>
      </c>
      <c r="L381" s="87">
        <f t="shared" si="57"/>
        <v>16368</v>
      </c>
      <c r="M381" s="87">
        <f t="shared" si="58"/>
        <v>39720</v>
      </c>
      <c r="N381" s="87">
        <f t="shared" si="59"/>
        <v>28262.400000000001</v>
      </c>
      <c r="O381" s="86">
        <v>0</v>
      </c>
      <c r="P381" s="86">
        <f t="shared" si="62"/>
        <v>6300</v>
      </c>
      <c r="Q381" s="86">
        <f t="shared" si="63"/>
        <v>31200</v>
      </c>
      <c r="R381" s="86">
        <f t="shared" si="64"/>
        <v>37500</v>
      </c>
      <c r="S381" s="86">
        <f t="shared" si="65"/>
        <v>26042.400000000001</v>
      </c>
    </row>
    <row r="382" spans="1:19" ht="27.75" x14ac:dyDescent="0.4">
      <c r="A382" s="46" t="s">
        <v>6</v>
      </c>
      <c r="B382" s="85">
        <v>802510</v>
      </c>
      <c r="C382" s="30" t="s">
        <v>1045</v>
      </c>
      <c r="D382" s="44"/>
      <c r="E382" s="86">
        <v>2</v>
      </c>
      <c r="F382" s="86">
        <f t="shared" si="55"/>
        <v>43200</v>
      </c>
      <c r="G382" s="86">
        <f t="shared" si="56"/>
        <v>19040</v>
      </c>
      <c r="H382" s="86">
        <v>0.2</v>
      </c>
      <c r="I382" s="86">
        <f t="shared" si="60"/>
        <v>498600</v>
      </c>
      <c r="J382" s="86">
        <f t="shared" si="61"/>
        <v>202680</v>
      </c>
      <c r="K382" s="86">
        <v>1.8</v>
      </c>
      <c r="L382" s="87">
        <f t="shared" si="57"/>
        <v>221720</v>
      </c>
      <c r="M382" s="87">
        <f t="shared" si="58"/>
        <v>541800</v>
      </c>
      <c r="N382" s="87">
        <f t="shared" si="59"/>
        <v>386596</v>
      </c>
      <c r="O382" s="86">
        <v>0</v>
      </c>
      <c r="P382" s="86">
        <f t="shared" si="62"/>
        <v>42000</v>
      </c>
      <c r="Q382" s="86">
        <f t="shared" si="63"/>
        <v>468000</v>
      </c>
      <c r="R382" s="86">
        <f t="shared" si="64"/>
        <v>510000</v>
      </c>
      <c r="S382" s="86">
        <f t="shared" si="65"/>
        <v>354796</v>
      </c>
    </row>
    <row r="383" spans="1:19" ht="17.25" x14ac:dyDescent="0.4">
      <c r="A383" s="46" t="s">
        <v>4</v>
      </c>
      <c r="B383" s="85">
        <v>802515</v>
      </c>
      <c r="C383" s="30" t="s">
        <v>1046</v>
      </c>
      <c r="D383" s="44"/>
      <c r="E383" s="86">
        <v>0.58000000000000007</v>
      </c>
      <c r="F383" s="86">
        <f t="shared" si="55"/>
        <v>43200</v>
      </c>
      <c r="G383" s="86">
        <f t="shared" si="56"/>
        <v>19040</v>
      </c>
      <c r="H383" s="86">
        <v>0.2</v>
      </c>
      <c r="I383" s="86">
        <f t="shared" si="60"/>
        <v>105260</v>
      </c>
      <c r="J383" s="86">
        <f t="shared" si="61"/>
        <v>42788</v>
      </c>
      <c r="K383" s="86">
        <v>0.38</v>
      </c>
      <c r="L383" s="87">
        <f t="shared" si="57"/>
        <v>61828</v>
      </c>
      <c r="M383" s="87">
        <f t="shared" si="58"/>
        <v>148460</v>
      </c>
      <c r="N383" s="87">
        <f t="shared" si="59"/>
        <v>105180.4</v>
      </c>
      <c r="O383" s="86">
        <v>0</v>
      </c>
      <c r="P383" s="86">
        <f t="shared" si="62"/>
        <v>42000</v>
      </c>
      <c r="Q383" s="86">
        <f t="shared" si="63"/>
        <v>98800</v>
      </c>
      <c r="R383" s="86">
        <f t="shared" si="64"/>
        <v>140800</v>
      </c>
      <c r="S383" s="86">
        <f t="shared" si="65"/>
        <v>97520.4</v>
      </c>
    </row>
    <row r="384" spans="1:19" ht="17.25" x14ac:dyDescent="0.4">
      <c r="A384" s="46" t="s">
        <v>4</v>
      </c>
      <c r="B384" s="85">
        <v>802520</v>
      </c>
      <c r="C384" s="30" t="s">
        <v>1047</v>
      </c>
      <c r="D384" s="44"/>
      <c r="E384" s="86">
        <v>2.04</v>
      </c>
      <c r="F384" s="86">
        <f t="shared" si="55"/>
        <v>92880</v>
      </c>
      <c r="G384" s="86">
        <f t="shared" si="56"/>
        <v>40936</v>
      </c>
      <c r="H384" s="86">
        <v>0.43</v>
      </c>
      <c r="I384" s="86">
        <f t="shared" si="60"/>
        <v>445970</v>
      </c>
      <c r="J384" s="86">
        <f t="shared" si="61"/>
        <v>181286</v>
      </c>
      <c r="K384" s="86">
        <v>1.61</v>
      </c>
      <c r="L384" s="87">
        <f t="shared" si="57"/>
        <v>222222</v>
      </c>
      <c r="M384" s="87">
        <f t="shared" si="58"/>
        <v>538850</v>
      </c>
      <c r="N384" s="87">
        <f t="shared" si="59"/>
        <v>383294.6</v>
      </c>
      <c r="O384" s="86">
        <v>0</v>
      </c>
      <c r="P384" s="86">
        <f t="shared" si="62"/>
        <v>90300</v>
      </c>
      <c r="Q384" s="86">
        <f t="shared" si="63"/>
        <v>418600</v>
      </c>
      <c r="R384" s="86">
        <f t="shared" si="64"/>
        <v>508900</v>
      </c>
      <c r="S384" s="86">
        <f t="shared" si="65"/>
        <v>353344.6</v>
      </c>
    </row>
    <row r="385" spans="1:19" ht="17.25" x14ac:dyDescent="0.4">
      <c r="A385" s="46" t="s">
        <v>4</v>
      </c>
      <c r="B385" s="85">
        <v>802525</v>
      </c>
      <c r="C385" s="30" t="s">
        <v>1048</v>
      </c>
      <c r="D385" s="44"/>
      <c r="E385" s="86">
        <v>0.18</v>
      </c>
      <c r="F385" s="86">
        <f t="shared" si="55"/>
        <v>12960</v>
      </c>
      <c r="G385" s="86">
        <f t="shared" si="56"/>
        <v>5712</v>
      </c>
      <c r="H385" s="86">
        <v>0.06</v>
      </c>
      <c r="I385" s="86">
        <f t="shared" si="60"/>
        <v>33240</v>
      </c>
      <c r="J385" s="86">
        <f t="shared" si="61"/>
        <v>13512</v>
      </c>
      <c r="K385" s="86">
        <v>0.12</v>
      </c>
      <c r="L385" s="87">
        <f t="shared" si="57"/>
        <v>19224</v>
      </c>
      <c r="M385" s="87">
        <f t="shared" si="58"/>
        <v>46200</v>
      </c>
      <c r="N385" s="87">
        <f t="shared" si="59"/>
        <v>32743.200000000001</v>
      </c>
      <c r="O385" s="86">
        <v>0</v>
      </c>
      <c r="P385" s="86">
        <f t="shared" si="62"/>
        <v>12600</v>
      </c>
      <c r="Q385" s="86">
        <f t="shared" si="63"/>
        <v>31200</v>
      </c>
      <c r="R385" s="86">
        <f t="shared" si="64"/>
        <v>43800</v>
      </c>
      <c r="S385" s="86">
        <f t="shared" si="65"/>
        <v>30343.200000000001</v>
      </c>
    </row>
    <row r="386" spans="1:19" ht="17.25" x14ac:dyDescent="0.4">
      <c r="A386" s="46" t="s">
        <v>4</v>
      </c>
      <c r="B386" s="85">
        <v>802530</v>
      </c>
      <c r="C386" s="30" t="s">
        <v>1049</v>
      </c>
      <c r="D386" s="44"/>
      <c r="E386" s="86">
        <v>0.37</v>
      </c>
      <c r="F386" s="86">
        <f t="shared" si="55"/>
        <v>30240.000000000004</v>
      </c>
      <c r="G386" s="86">
        <f t="shared" si="56"/>
        <v>13328.000000000002</v>
      </c>
      <c r="H386" s="86">
        <v>0.14000000000000001</v>
      </c>
      <c r="I386" s="86">
        <f t="shared" si="60"/>
        <v>63710</v>
      </c>
      <c r="J386" s="86">
        <f t="shared" si="61"/>
        <v>25898</v>
      </c>
      <c r="K386" s="86">
        <v>0.23</v>
      </c>
      <c r="L386" s="87">
        <f t="shared" si="57"/>
        <v>39226</v>
      </c>
      <c r="M386" s="87">
        <f t="shared" si="58"/>
        <v>93950</v>
      </c>
      <c r="N386" s="87">
        <f t="shared" si="59"/>
        <v>66491.8</v>
      </c>
      <c r="O386" s="86">
        <v>0</v>
      </c>
      <c r="P386" s="86">
        <f t="shared" si="62"/>
        <v>29400.000000000004</v>
      </c>
      <c r="Q386" s="86">
        <f t="shared" si="63"/>
        <v>59800</v>
      </c>
      <c r="R386" s="86">
        <f t="shared" si="64"/>
        <v>89200</v>
      </c>
      <c r="S386" s="86">
        <f t="shared" si="65"/>
        <v>61741.8</v>
      </c>
    </row>
    <row r="387" spans="1:19" ht="27.75" x14ac:dyDescent="0.4">
      <c r="A387" s="46" t="s">
        <v>4</v>
      </c>
      <c r="B387" s="85">
        <v>802535</v>
      </c>
      <c r="C387" s="30" t="s">
        <v>1050</v>
      </c>
      <c r="D387" s="44" t="s">
        <v>1051</v>
      </c>
      <c r="E387" s="86">
        <v>0.85</v>
      </c>
      <c r="F387" s="86">
        <f t="shared" ref="F387:F450" si="66">H387*216000</f>
        <v>21600</v>
      </c>
      <c r="G387" s="86">
        <f t="shared" ref="G387:G450" si="67">H387*95200</f>
        <v>9520</v>
      </c>
      <c r="H387" s="86">
        <v>0.1</v>
      </c>
      <c r="I387" s="86">
        <f t="shared" si="60"/>
        <v>207750</v>
      </c>
      <c r="J387" s="86">
        <f t="shared" si="61"/>
        <v>84450</v>
      </c>
      <c r="K387" s="86">
        <v>0.75</v>
      </c>
      <c r="L387" s="87">
        <f t="shared" ref="L387:L450" si="68">J387+G387</f>
        <v>93970</v>
      </c>
      <c r="M387" s="87">
        <f t="shared" ref="M387:M450" si="69">I387+F387</f>
        <v>229350</v>
      </c>
      <c r="N387" s="87">
        <f t="shared" ref="N387:N450" si="70">M387-(L387*70%)</f>
        <v>163571</v>
      </c>
      <c r="O387" s="86">
        <v>0</v>
      </c>
      <c r="P387" s="86">
        <f t="shared" si="62"/>
        <v>21000</v>
      </c>
      <c r="Q387" s="86">
        <f t="shared" si="63"/>
        <v>195000</v>
      </c>
      <c r="R387" s="86">
        <f t="shared" si="64"/>
        <v>216000</v>
      </c>
      <c r="S387" s="86">
        <f t="shared" si="65"/>
        <v>150221</v>
      </c>
    </row>
    <row r="388" spans="1:19" ht="27.75" x14ac:dyDescent="0.4">
      <c r="A388" s="46" t="s">
        <v>4</v>
      </c>
      <c r="B388" s="85">
        <v>802540</v>
      </c>
      <c r="C388" s="30" t="s">
        <v>1052</v>
      </c>
      <c r="D388" s="44"/>
      <c r="E388" s="86">
        <v>0.27</v>
      </c>
      <c r="F388" s="86">
        <f t="shared" si="66"/>
        <v>15120.000000000002</v>
      </c>
      <c r="G388" s="86">
        <f t="shared" si="67"/>
        <v>6664.0000000000009</v>
      </c>
      <c r="H388" s="86">
        <v>7.0000000000000007E-2</v>
      </c>
      <c r="I388" s="86">
        <f t="shared" ref="I388:I451" si="71">K388*277000</f>
        <v>55400</v>
      </c>
      <c r="J388" s="86">
        <f t="shared" ref="J388:J451" si="72">112600*K388</f>
        <v>22520</v>
      </c>
      <c r="K388" s="86">
        <v>0.2</v>
      </c>
      <c r="L388" s="87">
        <f t="shared" si="68"/>
        <v>29184</v>
      </c>
      <c r="M388" s="87">
        <f t="shared" si="69"/>
        <v>70520</v>
      </c>
      <c r="N388" s="87">
        <f t="shared" si="70"/>
        <v>50091.199999999997</v>
      </c>
      <c r="O388" s="86">
        <v>0</v>
      </c>
      <c r="P388" s="86">
        <f t="shared" ref="P388:P451" si="73">H388*210000</f>
        <v>14700.000000000002</v>
      </c>
      <c r="Q388" s="86">
        <f t="shared" ref="Q388:Q451" si="74">K388*260000</f>
        <v>52000</v>
      </c>
      <c r="R388" s="86">
        <f t="shared" ref="R388:R451" si="75">P388+Q388</f>
        <v>66700</v>
      </c>
      <c r="S388" s="86">
        <f t="shared" ref="S388:S451" si="76">R388-(L388*70%)</f>
        <v>46271.199999999997</v>
      </c>
    </row>
    <row r="389" spans="1:19" ht="17.25" x14ac:dyDescent="0.4">
      <c r="A389" s="46" t="s">
        <v>6</v>
      </c>
      <c r="B389" s="85">
        <v>802545</v>
      </c>
      <c r="C389" s="30" t="s">
        <v>1053</v>
      </c>
      <c r="D389" s="44"/>
      <c r="E389" s="86">
        <v>7.6800000000000006</v>
      </c>
      <c r="F389" s="86">
        <f t="shared" si="66"/>
        <v>347760</v>
      </c>
      <c r="G389" s="86">
        <f t="shared" si="67"/>
        <v>153272</v>
      </c>
      <c r="H389" s="86">
        <v>1.61</v>
      </c>
      <c r="I389" s="86">
        <f t="shared" si="71"/>
        <v>1681390</v>
      </c>
      <c r="J389" s="86">
        <f t="shared" si="72"/>
        <v>683482</v>
      </c>
      <c r="K389" s="86">
        <v>6.07</v>
      </c>
      <c r="L389" s="87">
        <f t="shared" si="68"/>
        <v>836754</v>
      </c>
      <c r="M389" s="87">
        <f t="shared" si="69"/>
        <v>2029150</v>
      </c>
      <c r="N389" s="87">
        <f t="shared" si="70"/>
        <v>1443422.2000000002</v>
      </c>
      <c r="O389" s="86">
        <v>0</v>
      </c>
      <c r="P389" s="86">
        <f t="shared" si="73"/>
        <v>338100</v>
      </c>
      <c r="Q389" s="86">
        <f t="shared" si="74"/>
        <v>1578200</v>
      </c>
      <c r="R389" s="86">
        <f t="shared" si="75"/>
        <v>1916300</v>
      </c>
      <c r="S389" s="86">
        <f t="shared" si="76"/>
        <v>1330572.2000000002</v>
      </c>
    </row>
    <row r="390" spans="1:19" ht="17.25" x14ac:dyDescent="0.4">
      <c r="A390" s="46" t="s">
        <v>4</v>
      </c>
      <c r="B390" s="85">
        <v>802550</v>
      </c>
      <c r="C390" s="30" t="s">
        <v>1054</v>
      </c>
      <c r="D390" s="44"/>
      <c r="E390" s="86">
        <v>0.12</v>
      </c>
      <c r="F390" s="86">
        <f t="shared" si="66"/>
        <v>6480</v>
      </c>
      <c r="G390" s="86">
        <f t="shared" si="67"/>
        <v>2856</v>
      </c>
      <c r="H390" s="86">
        <v>0.03</v>
      </c>
      <c r="I390" s="86">
        <f t="shared" si="71"/>
        <v>24930</v>
      </c>
      <c r="J390" s="86">
        <f t="shared" si="72"/>
        <v>10134</v>
      </c>
      <c r="K390" s="86">
        <v>0.09</v>
      </c>
      <c r="L390" s="87">
        <f t="shared" si="68"/>
        <v>12990</v>
      </c>
      <c r="M390" s="87">
        <f t="shared" si="69"/>
        <v>31410</v>
      </c>
      <c r="N390" s="87">
        <f t="shared" si="70"/>
        <v>22317</v>
      </c>
      <c r="O390" s="86">
        <v>0</v>
      </c>
      <c r="P390" s="86">
        <f t="shared" si="73"/>
        <v>6300</v>
      </c>
      <c r="Q390" s="86">
        <f t="shared" si="74"/>
        <v>23400</v>
      </c>
      <c r="R390" s="86">
        <f t="shared" si="75"/>
        <v>29700</v>
      </c>
      <c r="S390" s="86">
        <f t="shared" si="76"/>
        <v>20607</v>
      </c>
    </row>
    <row r="391" spans="1:19" ht="17.25" x14ac:dyDescent="0.4">
      <c r="A391" s="46" t="s">
        <v>4</v>
      </c>
      <c r="B391" s="85">
        <v>802555</v>
      </c>
      <c r="C391" s="30" t="s">
        <v>1055</v>
      </c>
      <c r="D391" s="44"/>
      <c r="E391" s="86">
        <v>4.17</v>
      </c>
      <c r="F391" s="86">
        <f t="shared" si="66"/>
        <v>187920</v>
      </c>
      <c r="G391" s="86">
        <f t="shared" si="67"/>
        <v>82824</v>
      </c>
      <c r="H391" s="86">
        <v>0.87</v>
      </c>
      <c r="I391" s="86">
        <f t="shared" si="71"/>
        <v>914100</v>
      </c>
      <c r="J391" s="86">
        <f t="shared" si="72"/>
        <v>371580</v>
      </c>
      <c r="K391" s="86">
        <v>3.3</v>
      </c>
      <c r="L391" s="87">
        <f t="shared" si="68"/>
        <v>454404</v>
      </c>
      <c r="M391" s="87">
        <f t="shared" si="69"/>
        <v>1102020</v>
      </c>
      <c r="N391" s="87">
        <f t="shared" si="70"/>
        <v>783937.2</v>
      </c>
      <c r="O391" s="86">
        <v>0</v>
      </c>
      <c r="P391" s="86">
        <f t="shared" si="73"/>
        <v>182700</v>
      </c>
      <c r="Q391" s="86">
        <f t="shared" si="74"/>
        <v>858000</v>
      </c>
      <c r="R391" s="86">
        <f t="shared" si="75"/>
        <v>1040700</v>
      </c>
      <c r="S391" s="86">
        <f t="shared" si="76"/>
        <v>722617.2</v>
      </c>
    </row>
    <row r="392" spans="1:19" ht="17.25" x14ac:dyDescent="0.4">
      <c r="A392" s="46" t="s">
        <v>4</v>
      </c>
      <c r="B392" s="85">
        <v>802560</v>
      </c>
      <c r="C392" s="30" t="s">
        <v>1056</v>
      </c>
      <c r="D392" s="44"/>
      <c r="E392" s="86">
        <v>1.32</v>
      </c>
      <c r="F392" s="86">
        <f t="shared" si="66"/>
        <v>73440</v>
      </c>
      <c r="G392" s="86">
        <f t="shared" si="67"/>
        <v>32368.000000000004</v>
      </c>
      <c r="H392" s="86">
        <v>0.34</v>
      </c>
      <c r="I392" s="86">
        <f t="shared" si="71"/>
        <v>271460</v>
      </c>
      <c r="J392" s="86">
        <f t="shared" si="72"/>
        <v>110348</v>
      </c>
      <c r="K392" s="86">
        <v>0.98</v>
      </c>
      <c r="L392" s="87">
        <f t="shared" si="68"/>
        <v>142716</v>
      </c>
      <c r="M392" s="87">
        <f t="shared" si="69"/>
        <v>344900</v>
      </c>
      <c r="N392" s="87">
        <f t="shared" si="70"/>
        <v>244998.8</v>
      </c>
      <c r="O392" s="86">
        <v>0</v>
      </c>
      <c r="P392" s="86">
        <f t="shared" si="73"/>
        <v>71400</v>
      </c>
      <c r="Q392" s="86">
        <f t="shared" si="74"/>
        <v>254800</v>
      </c>
      <c r="R392" s="86">
        <f t="shared" si="75"/>
        <v>326200</v>
      </c>
      <c r="S392" s="86">
        <f t="shared" si="76"/>
        <v>226298.8</v>
      </c>
    </row>
    <row r="393" spans="1:19" ht="17.25" x14ac:dyDescent="0.4">
      <c r="A393" s="46" t="s">
        <v>4</v>
      </c>
      <c r="B393" s="85">
        <v>802565</v>
      </c>
      <c r="C393" s="30" t="s">
        <v>1057</v>
      </c>
      <c r="D393" s="44"/>
      <c r="E393" s="86">
        <v>2.23</v>
      </c>
      <c r="F393" s="86">
        <f t="shared" si="66"/>
        <v>125279.99999999999</v>
      </c>
      <c r="G393" s="86">
        <f t="shared" si="67"/>
        <v>55215.999999999993</v>
      </c>
      <c r="H393" s="86">
        <v>0.57999999999999996</v>
      </c>
      <c r="I393" s="86">
        <f t="shared" si="71"/>
        <v>457050</v>
      </c>
      <c r="J393" s="86">
        <f t="shared" si="72"/>
        <v>185790</v>
      </c>
      <c r="K393" s="86">
        <v>1.65</v>
      </c>
      <c r="L393" s="87">
        <f t="shared" si="68"/>
        <v>241006</v>
      </c>
      <c r="M393" s="87">
        <f t="shared" si="69"/>
        <v>582330</v>
      </c>
      <c r="N393" s="87">
        <f t="shared" si="70"/>
        <v>413625.80000000005</v>
      </c>
      <c r="O393" s="86">
        <v>0</v>
      </c>
      <c r="P393" s="86">
        <f t="shared" si="73"/>
        <v>121799.99999999999</v>
      </c>
      <c r="Q393" s="86">
        <f t="shared" si="74"/>
        <v>429000</v>
      </c>
      <c r="R393" s="86">
        <f t="shared" si="75"/>
        <v>550800</v>
      </c>
      <c r="S393" s="86">
        <f t="shared" si="76"/>
        <v>382095.80000000005</v>
      </c>
    </row>
    <row r="394" spans="1:19" ht="27.75" x14ac:dyDescent="0.4">
      <c r="A394" s="46" t="s">
        <v>4</v>
      </c>
      <c r="B394" s="85">
        <v>802570</v>
      </c>
      <c r="C394" s="30" t="s">
        <v>1058</v>
      </c>
      <c r="D394" s="44"/>
      <c r="E394" s="86">
        <v>2.31</v>
      </c>
      <c r="F394" s="86">
        <f t="shared" si="66"/>
        <v>129600</v>
      </c>
      <c r="G394" s="86">
        <f t="shared" si="67"/>
        <v>57120</v>
      </c>
      <c r="H394" s="86">
        <v>0.6</v>
      </c>
      <c r="I394" s="86">
        <f t="shared" si="71"/>
        <v>473670</v>
      </c>
      <c r="J394" s="86">
        <f t="shared" si="72"/>
        <v>192546</v>
      </c>
      <c r="K394" s="86">
        <v>1.71</v>
      </c>
      <c r="L394" s="87">
        <f t="shared" si="68"/>
        <v>249666</v>
      </c>
      <c r="M394" s="87">
        <f t="shared" si="69"/>
        <v>603270</v>
      </c>
      <c r="N394" s="87">
        <f t="shared" si="70"/>
        <v>428503.80000000005</v>
      </c>
      <c r="O394" s="86">
        <v>0</v>
      </c>
      <c r="P394" s="86">
        <f t="shared" si="73"/>
        <v>126000</v>
      </c>
      <c r="Q394" s="86">
        <f t="shared" si="74"/>
        <v>444600</v>
      </c>
      <c r="R394" s="86">
        <f t="shared" si="75"/>
        <v>570600</v>
      </c>
      <c r="S394" s="86">
        <f t="shared" si="76"/>
        <v>395833.80000000005</v>
      </c>
    </row>
    <row r="395" spans="1:19" ht="17.25" x14ac:dyDescent="0.4">
      <c r="A395" s="46" t="s">
        <v>4</v>
      </c>
      <c r="B395" s="85">
        <v>802575</v>
      </c>
      <c r="C395" s="30" t="s">
        <v>1059</v>
      </c>
      <c r="D395" s="44"/>
      <c r="E395" s="86">
        <v>3.5300000000000002</v>
      </c>
      <c r="F395" s="86">
        <f t="shared" si="66"/>
        <v>159840</v>
      </c>
      <c r="G395" s="86">
        <f t="shared" si="67"/>
        <v>70448</v>
      </c>
      <c r="H395" s="86">
        <v>0.74</v>
      </c>
      <c r="I395" s="86">
        <f t="shared" si="71"/>
        <v>772830</v>
      </c>
      <c r="J395" s="86">
        <f t="shared" si="72"/>
        <v>314154</v>
      </c>
      <c r="K395" s="86">
        <v>2.79</v>
      </c>
      <c r="L395" s="87">
        <f t="shared" si="68"/>
        <v>384602</v>
      </c>
      <c r="M395" s="87">
        <f t="shared" si="69"/>
        <v>932670</v>
      </c>
      <c r="N395" s="87">
        <f t="shared" si="70"/>
        <v>663448.60000000009</v>
      </c>
      <c r="O395" s="86">
        <v>0</v>
      </c>
      <c r="P395" s="86">
        <f t="shared" si="73"/>
        <v>155400</v>
      </c>
      <c r="Q395" s="86">
        <f t="shared" si="74"/>
        <v>725400</v>
      </c>
      <c r="R395" s="86">
        <f t="shared" si="75"/>
        <v>880800</v>
      </c>
      <c r="S395" s="86">
        <f t="shared" si="76"/>
        <v>611578.60000000009</v>
      </c>
    </row>
    <row r="396" spans="1:19" ht="17.25" x14ac:dyDescent="0.4">
      <c r="A396" s="46" t="s">
        <v>4</v>
      </c>
      <c r="B396" s="85">
        <v>802580</v>
      </c>
      <c r="C396" s="30" t="s">
        <v>1060</v>
      </c>
      <c r="D396" s="44"/>
      <c r="E396" s="86">
        <v>5.1400000000000006</v>
      </c>
      <c r="F396" s="86">
        <f t="shared" si="66"/>
        <v>194400</v>
      </c>
      <c r="G396" s="86">
        <f t="shared" si="67"/>
        <v>85680</v>
      </c>
      <c r="H396" s="86">
        <v>0.9</v>
      </c>
      <c r="I396" s="86">
        <f t="shared" si="71"/>
        <v>1174480</v>
      </c>
      <c r="J396" s="86">
        <f t="shared" si="72"/>
        <v>477424</v>
      </c>
      <c r="K396" s="86">
        <v>4.24</v>
      </c>
      <c r="L396" s="87">
        <f t="shared" si="68"/>
        <v>563104</v>
      </c>
      <c r="M396" s="87">
        <f t="shared" si="69"/>
        <v>1368880</v>
      </c>
      <c r="N396" s="87">
        <f t="shared" si="70"/>
        <v>974707.19999999995</v>
      </c>
      <c r="O396" s="86">
        <v>0</v>
      </c>
      <c r="P396" s="86">
        <f t="shared" si="73"/>
        <v>189000</v>
      </c>
      <c r="Q396" s="86">
        <f t="shared" si="74"/>
        <v>1102400</v>
      </c>
      <c r="R396" s="86">
        <f t="shared" si="75"/>
        <v>1291400</v>
      </c>
      <c r="S396" s="86">
        <f t="shared" si="76"/>
        <v>897227.2</v>
      </c>
    </row>
    <row r="397" spans="1:19" ht="17.25" x14ac:dyDescent="0.4">
      <c r="A397" s="46" t="s">
        <v>4</v>
      </c>
      <c r="B397" s="85">
        <v>802585</v>
      </c>
      <c r="C397" s="30" t="s">
        <v>1061</v>
      </c>
      <c r="D397" s="44"/>
      <c r="E397" s="86">
        <v>7.48</v>
      </c>
      <c r="F397" s="86">
        <f t="shared" si="66"/>
        <v>241920.00000000003</v>
      </c>
      <c r="G397" s="86">
        <f t="shared" si="67"/>
        <v>106624.00000000001</v>
      </c>
      <c r="H397" s="86">
        <v>1.1200000000000001</v>
      </c>
      <c r="I397" s="86">
        <f t="shared" si="71"/>
        <v>1761720</v>
      </c>
      <c r="J397" s="86">
        <f t="shared" si="72"/>
        <v>716136</v>
      </c>
      <c r="K397" s="86">
        <v>6.36</v>
      </c>
      <c r="L397" s="87">
        <f t="shared" si="68"/>
        <v>822760</v>
      </c>
      <c r="M397" s="87">
        <f t="shared" si="69"/>
        <v>2003640</v>
      </c>
      <c r="N397" s="87">
        <f t="shared" si="70"/>
        <v>1427708</v>
      </c>
      <c r="O397" s="86">
        <v>0</v>
      </c>
      <c r="P397" s="86">
        <f t="shared" si="73"/>
        <v>235200.00000000003</v>
      </c>
      <c r="Q397" s="86">
        <f t="shared" si="74"/>
        <v>1653600</v>
      </c>
      <c r="R397" s="86">
        <f t="shared" si="75"/>
        <v>1888800</v>
      </c>
      <c r="S397" s="86">
        <f t="shared" si="76"/>
        <v>1312868</v>
      </c>
    </row>
    <row r="398" spans="1:19" ht="27.75" x14ac:dyDescent="0.4">
      <c r="A398" s="46" t="s">
        <v>4</v>
      </c>
      <c r="B398" s="85">
        <v>802590</v>
      </c>
      <c r="C398" s="30" t="s">
        <v>1062</v>
      </c>
      <c r="D398" s="44"/>
      <c r="E398" s="86">
        <v>3.5</v>
      </c>
      <c r="F398" s="86">
        <f t="shared" si="66"/>
        <v>216000</v>
      </c>
      <c r="G398" s="86">
        <f t="shared" si="67"/>
        <v>95200</v>
      </c>
      <c r="H398" s="86">
        <v>1</v>
      </c>
      <c r="I398" s="86">
        <f t="shared" si="71"/>
        <v>692500</v>
      </c>
      <c r="J398" s="86">
        <f t="shared" si="72"/>
        <v>281500</v>
      </c>
      <c r="K398" s="86">
        <v>2.5</v>
      </c>
      <c r="L398" s="87">
        <f t="shared" si="68"/>
        <v>376700</v>
      </c>
      <c r="M398" s="87">
        <f t="shared" si="69"/>
        <v>908500</v>
      </c>
      <c r="N398" s="87">
        <f t="shared" si="70"/>
        <v>644810</v>
      </c>
      <c r="O398" s="86">
        <v>0</v>
      </c>
      <c r="P398" s="86">
        <f t="shared" si="73"/>
        <v>210000</v>
      </c>
      <c r="Q398" s="86">
        <f t="shared" si="74"/>
        <v>650000</v>
      </c>
      <c r="R398" s="86">
        <f t="shared" si="75"/>
        <v>860000</v>
      </c>
      <c r="S398" s="86">
        <f t="shared" si="76"/>
        <v>596310</v>
      </c>
    </row>
    <row r="399" spans="1:19" ht="27.75" x14ac:dyDescent="0.4">
      <c r="A399" s="46" t="s">
        <v>4</v>
      </c>
      <c r="B399" s="85">
        <v>802591</v>
      </c>
      <c r="C399" s="30" t="s">
        <v>1063</v>
      </c>
      <c r="D399" s="44"/>
      <c r="E399" s="86">
        <v>7</v>
      </c>
      <c r="F399" s="86">
        <f t="shared" si="66"/>
        <v>216000</v>
      </c>
      <c r="G399" s="86">
        <f t="shared" si="67"/>
        <v>95200</v>
      </c>
      <c r="H399" s="86">
        <v>1</v>
      </c>
      <c r="I399" s="86">
        <f t="shared" si="71"/>
        <v>1662000</v>
      </c>
      <c r="J399" s="86">
        <f t="shared" si="72"/>
        <v>675600</v>
      </c>
      <c r="K399" s="86">
        <v>6</v>
      </c>
      <c r="L399" s="87">
        <f t="shared" si="68"/>
        <v>770800</v>
      </c>
      <c r="M399" s="87">
        <f t="shared" si="69"/>
        <v>1878000</v>
      </c>
      <c r="N399" s="87">
        <f t="shared" si="70"/>
        <v>1338440</v>
      </c>
      <c r="O399" s="86">
        <v>0</v>
      </c>
      <c r="P399" s="86">
        <f t="shared" si="73"/>
        <v>210000</v>
      </c>
      <c r="Q399" s="86">
        <f t="shared" si="74"/>
        <v>1560000</v>
      </c>
      <c r="R399" s="86">
        <f t="shared" si="75"/>
        <v>1770000</v>
      </c>
      <c r="S399" s="86">
        <f t="shared" si="76"/>
        <v>1230440</v>
      </c>
    </row>
    <row r="400" spans="1:19" ht="17.25" x14ac:dyDescent="0.4">
      <c r="A400" s="46" t="s">
        <v>4</v>
      </c>
      <c r="B400" s="85">
        <v>802595</v>
      </c>
      <c r="C400" s="30" t="s">
        <v>1064</v>
      </c>
      <c r="D400" s="44"/>
      <c r="E400" s="86">
        <v>3.59</v>
      </c>
      <c r="F400" s="86">
        <f t="shared" si="66"/>
        <v>162000</v>
      </c>
      <c r="G400" s="86">
        <f t="shared" si="67"/>
        <v>71400</v>
      </c>
      <c r="H400" s="86">
        <v>0.75</v>
      </c>
      <c r="I400" s="86">
        <f t="shared" si="71"/>
        <v>786680</v>
      </c>
      <c r="J400" s="86">
        <f t="shared" si="72"/>
        <v>319784</v>
      </c>
      <c r="K400" s="86">
        <v>2.84</v>
      </c>
      <c r="L400" s="87">
        <f t="shared" si="68"/>
        <v>391184</v>
      </c>
      <c r="M400" s="87">
        <f t="shared" si="69"/>
        <v>948680</v>
      </c>
      <c r="N400" s="87">
        <f t="shared" si="70"/>
        <v>674851.2</v>
      </c>
      <c r="O400" s="86">
        <v>0</v>
      </c>
      <c r="P400" s="86">
        <f t="shared" si="73"/>
        <v>157500</v>
      </c>
      <c r="Q400" s="86">
        <f t="shared" si="74"/>
        <v>738400</v>
      </c>
      <c r="R400" s="86">
        <f t="shared" si="75"/>
        <v>895900</v>
      </c>
      <c r="S400" s="86">
        <f t="shared" si="76"/>
        <v>622071.19999999995</v>
      </c>
    </row>
    <row r="401" spans="1:19" ht="17.25" x14ac:dyDescent="0.4">
      <c r="A401" s="46" t="s">
        <v>4</v>
      </c>
      <c r="B401" s="85">
        <v>802600</v>
      </c>
      <c r="C401" s="30" t="s">
        <v>1065</v>
      </c>
      <c r="D401" s="44"/>
      <c r="E401" s="86">
        <v>4.9000000000000004</v>
      </c>
      <c r="F401" s="86">
        <f t="shared" si="66"/>
        <v>222480</v>
      </c>
      <c r="G401" s="86">
        <f t="shared" si="67"/>
        <v>98056</v>
      </c>
      <c r="H401" s="86">
        <v>1.03</v>
      </c>
      <c r="I401" s="86">
        <f t="shared" si="71"/>
        <v>1071990</v>
      </c>
      <c r="J401" s="86">
        <f t="shared" si="72"/>
        <v>435762</v>
      </c>
      <c r="K401" s="86">
        <v>3.87</v>
      </c>
      <c r="L401" s="87">
        <f t="shared" si="68"/>
        <v>533818</v>
      </c>
      <c r="M401" s="87">
        <f t="shared" si="69"/>
        <v>1294470</v>
      </c>
      <c r="N401" s="87">
        <f t="shared" si="70"/>
        <v>920797.4</v>
      </c>
      <c r="O401" s="86">
        <v>0</v>
      </c>
      <c r="P401" s="86">
        <f t="shared" si="73"/>
        <v>216300</v>
      </c>
      <c r="Q401" s="86">
        <f t="shared" si="74"/>
        <v>1006200</v>
      </c>
      <c r="R401" s="86">
        <f t="shared" si="75"/>
        <v>1222500</v>
      </c>
      <c r="S401" s="86">
        <f t="shared" si="76"/>
        <v>848827.4</v>
      </c>
    </row>
    <row r="402" spans="1:19" ht="17.25" x14ac:dyDescent="0.4">
      <c r="A402" s="46" t="s">
        <v>4</v>
      </c>
      <c r="B402" s="85">
        <v>802605</v>
      </c>
      <c r="C402" s="30" t="s">
        <v>1066</v>
      </c>
      <c r="D402" s="44"/>
      <c r="E402" s="86">
        <v>3.49</v>
      </c>
      <c r="F402" s="86">
        <f t="shared" si="66"/>
        <v>196560</v>
      </c>
      <c r="G402" s="86">
        <f t="shared" si="67"/>
        <v>86632</v>
      </c>
      <c r="H402" s="86">
        <v>0.91</v>
      </c>
      <c r="I402" s="86">
        <f t="shared" si="71"/>
        <v>714660</v>
      </c>
      <c r="J402" s="86">
        <f t="shared" si="72"/>
        <v>290508</v>
      </c>
      <c r="K402" s="86">
        <v>2.58</v>
      </c>
      <c r="L402" s="87">
        <f t="shared" si="68"/>
        <v>377140</v>
      </c>
      <c r="M402" s="87">
        <f t="shared" si="69"/>
        <v>911220</v>
      </c>
      <c r="N402" s="87">
        <f t="shared" si="70"/>
        <v>647222</v>
      </c>
      <c r="O402" s="86">
        <v>0</v>
      </c>
      <c r="P402" s="86">
        <f t="shared" si="73"/>
        <v>191100</v>
      </c>
      <c r="Q402" s="86">
        <f t="shared" si="74"/>
        <v>670800</v>
      </c>
      <c r="R402" s="86">
        <f t="shared" si="75"/>
        <v>861900</v>
      </c>
      <c r="S402" s="86">
        <f t="shared" si="76"/>
        <v>597902</v>
      </c>
    </row>
    <row r="403" spans="1:19" ht="17.25" x14ac:dyDescent="0.4">
      <c r="A403" s="46" t="s">
        <v>4</v>
      </c>
      <c r="B403" s="85">
        <v>802610</v>
      </c>
      <c r="C403" s="30" t="s">
        <v>1067</v>
      </c>
      <c r="D403" s="44"/>
      <c r="E403" s="86">
        <v>1.37</v>
      </c>
      <c r="F403" s="86">
        <f t="shared" si="66"/>
        <v>62639.999999999993</v>
      </c>
      <c r="G403" s="86">
        <f t="shared" si="67"/>
        <v>27607.999999999996</v>
      </c>
      <c r="H403" s="86">
        <v>0.28999999999999998</v>
      </c>
      <c r="I403" s="86">
        <f t="shared" si="71"/>
        <v>299160</v>
      </c>
      <c r="J403" s="86">
        <f t="shared" si="72"/>
        <v>121608.00000000001</v>
      </c>
      <c r="K403" s="86">
        <v>1.08</v>
      </c>
      <c r="L403" s="87">
        <f t="shared" si="68"/>
        <v>149216</v>
      </c>
      <c r="M403" s="87">
        <f t="shared" si="69"/>
        <v>361800</v>
      </c>
      <c r="N403" s="87">
        <f t="shared" si="70"/>
        <v>257348.8</v>
      </c>
      <c r="O403" s="86">
        <v>0</v>
      </c>
      <c r="P403" s="86">
        <f t="shared" si="73"/>
        <v>60899.999999999993</v>
      </c>
      <c r="Q403" s="86">
        <f t="shared" si="74"/>
        <v>280800</v>
      </c>
      <c r="R403" s="86">
        <f t="shared" si="75"/>
        <v>341700</v>
      </c>
      <c r="S403" s="86">
        <f t="shared" si="76"/>
        <v>237248.8</v>
      </c>
    </row>
    <row r="404" spans="1:19" ht="17.25" x14ac:dyDescent="0.4">
      <c r="A404" s="46" t="s">
        <v>4</v>
      </c>
      <c r="B404" s="85">
        <v>802615</v>
      </c>
      <c r="C404" s="30" t="s">
        <v>1068</v>
      </c>
      <c r="D404" s="44"/>
      <c r="E404" s="86">
        <v>23.74</v>
      </c>
      <c r="F404" s="86">
        <f t="shared" si="66"/>
        <v>1073520</v>
      </c>
      <c r="G404" s="86">
        <f t="shared" si="67"/>
        <v>473144</v>
      </c>
      <c r="H404" s="86">
        <v>4.97</v>
      </c>
      <c r="I404" s="86">
        <f t="shared" si="71"/>
        <v>5199290</v>
      </c>
      <c r="J404" s="86">
        <f t="shared" si="72"/>
        <v>2113502</v>
      </c>
      <c r="K404" s="86">
        <v>18.77</v>
      </c>
      <c r="L404" s="87">
        <f t="shared" si="68"/>
        <v>2586646</v>
      </c>
      <c r="M404" s="87">
        <f t="shared" si="69"/>
        <v>6272810</v>
      </c>
      <c r="N404" s="87">
        <f t="shared" si="70"/>
        <v>4462157.8</v>
      </c>
      <c r="O404" s="86">
        <v>0</v>
      </c>
      <c r="P404" s="86">
        <f t="shared" si="73"/>
        <v>1043700</v>
      </c>
      <c r="Q404" s="86">
        <f t="shared" si="74"/>
        <v>4880200</v>
      </c>
      <c r="R404" s="86">
        <f t="shared" si="75"/>
        <v>5923900</v>
      </c>
      <c r="S404" s="86">
        <f t="shared" si="76"/>
        <v>4113247.8</v>
      </c>
    </row>
    <row r="405" spans="1:19" ht="27.75" x14ac:dyDescent="0.4">
      <c r="A405" s="46" t="s">
        <v>4</v>
      </c>
      <c r="B405" s="85">
        <v>802620</v>
      </c>
      <c r="C405" s="30" t="s">
        <v>1069</v>
      </c>
      <c r="D405" s="44"/>
      <c r="E405" s="86">
        <v>1.57</v>
      </c>
      <c r="F405" s="86">
        <f t="shared" si="66"/>
        <v>71280</v>
      </c>
      <c r="G405" s="86">
        <f t="shared" si="67"/>
        <v>31416</v>
      </c>
      <c r="H405" s="86">
        <v>0.33</v>
      </c>
      <c r="I405" s="86">
        <f t="shared" si="71"/>
        <v>343480</v>
      </c>
      <c r="J405" s="86">
        <f t="shared" si="72"/>
        <v>139624</v>
      </c>
      <c r="K405" s="86">
        <v>1.24</v>
      </c>
      <c r="L405" s="87">
        <f t="shared" si="68"/>
        <v>171040</v>
      </c>
      <c r="M405" s="87">
        <f t="shared" si="69"/>
        <v>414760</v>
      </c>
      <c r="N405" s="87">
        <f t="shared" si="70"/>
        <v>295032</v>
      </c>
      <c r="O405" s="86">
        <v>0</v>
      </c>
      <c r="P405" s="86">
        <f t="shared" si="73"/>
        <v>69300</v>
      </c>
      <c r="Q405" s="86">
        <f t="shared" si="74"/>
        <v>322400</v>
      </c>
      <c r="R405" s="86">
        <f t="shared" si="75"/>
        <v>391700</v>
      </c>
      <c r="S405" s="86">
        <f t="shared" si="76"/>
        <v>271972</v>
      </c>
    </row>
    <row r="406" spans="1:19" ht="41.25" x14ac:dyDescent="0.4">
      <c r="A406" s="46" t="s">
        <v>4</v>
      </c>
      <c r="B406" s="85">
        <v>802625</v>
      </c>
      <c r="C406" s="30" t="s">
        <v>1070</v>
      </c>
      <c r="D406" s="44"/>
      <c r="E406" s="86">
        <v>0.45999999999999996</v>
      </c>
      <c r="F406" s="86">
        <f t="shared" si="66"/>
        <v>23760</v>
      </c>
      <c r="G406" s="86">
        <f t="shared" si="67"/>
        <v>10472</v>
      </c>
      <c r="H406" s="86">
        <v>0.11</v>
      </c>
      <c r="I406" s="86">
        <f t="shared" si="71"/>
        <v>96950</v>
      </c>
      <c r="J406" s="86">
        <f t="shared" si="72"/>
        <v>39410</v>
      </c>
      <c r="K406" s="86">
        <v>0.35</v>
      </c>
      <c r="L406" s="87">
        <f t="shared" si="68"/>
        <v>49882</v>
      </c>
      <c r="M406" s="87">
        <f t="shared" si="69"/>
        <v>120710</v>
      </c>
      <c r="N406" s="87">
        <f t="shared" si="70"/>
        <v>85792.6</v>
      </c>
      <c r="O406" s="86">
        <v>0</v>
      </c>
      <c r="P406" s="86">
        <f t="shared" si="73"/>
        <v>23100</v>
      </c>
      <c r="Q406" s="86">
        <f t="shared" si="74"/>
        <v>91000</v>
      </c>
      <c r="R406" s="86">
        <f t="shared" si="75"/>
        <v>114100</v>
      </c>
      <c r="S406" s="86">
        <f t="shared" si="76"/>
        <v>79182.600000000006</v>
      </c>
    </row>
    <row r="407" spans="1:19" ht="17.25" x14ac:dyDescent="0.4">
      <c r="A407" s="46" t="s">
        <v>4</v>
      </c>
      <c r="B407" s="85">
        <v>802630</v>
      </c>
      <c r="C407" s="30" t="s">
        <v>1071</v>
      </c>
      <c r="D407" s="44"/>
      <c r="E407" s="86">
        <v>0.47</v>
      </c>
      <c r="F407" s="86">
        <f t="shared" si="66"/>
        <v>21600</v>
      </c>
      <c r="G407" s="86">
        <f t="shared" si="67"/>
        <v>9520</v>
      </c>
      <c r="H407" s="86">
        <v>0.1</v>
      </c>
      <c r="I407" s="86">
        <f t="shared" si="71"/>
        <v>102490</v>
      </c>
      <c r="J407" s="86">
        <f t="shared" si="72"/>
        <v>41662</v>
      </c>
      <c r="K407" s="86">
        <v>0.37</v>
      </c>
      <c r="L407" s="87">
        <f t="shared" si="68"/>
        <v>51182</v>
      </c>
      <c r="M407" s="87">
        <f t="shared" si="69"/>
        <v>124090</v>
      </c>
      <c r="N407" s="87">
        <f t="shared" si="70"/>
        <v>88262.6</v>
      </c>
      <c r="O407" s="86">
        <v>0</v>
      </c>
      <c r="P407" s="86">
        <f t="shared" si="73"/>
        <v>21000</v>
      </c>
      <c r="Q407" s="86">
        <f t="shared" si="74"/>
        <v>96200</v>
      </c>
      <c r="R407" s="86">
        <f t="shared" si="75"/>
        <v>117200</v>
      </c>
      <c r="S407" s="86">
        <f t="shared" si="76"/>
        <v>81372.600000000006</v>
      </c>
    </row>
    <row r="408" spans="1:19" ht="17.25" x14ac:dyDescent="0.4">
      <c r="A408" s="46" t="s">
        <v>4</v>
      </c>
      <c r="B408" s="85">
        <v>802635</v>
      </c>
      <c r="C408" s="30" t="s">
        <v>1072</v>
      </c>
      <c r="D408" s="44"/>
      <c r="E408" s="86">
        <v>2.2000000000000002</v>
      </c>
      <c r="F408" s="86">
        <f t="shared" si="66"/>
        <v>151200</v>
      </c>
      <c r="G408" s="86">
        <f t="shared" si="67"/>
        <v>66640</v>
      </c>
      <c r="H408" s="86">
        <v>0.7</v>
      </c>
      <c r="I408" s="86">
        <f t="shared" si="71"/>
        <v>415500</v>
      </c>
      <c r="J408" s="86">
        <f t="shared" si="72"/>
        <v>168900</v>
      </c>
      <c r="K408" s="86">
        <v>1.5</v>
      </c>
      <c r="L408" s="87">
        <f t="shared" si="68"/>
        <v>235540</v>
      </c>
      <c r="M408" s="87">
        <f t="shared" si="69"/>
        <v>566700</v>
      </c>
      <c r="N408" s="87">
        <f t="shared" si="70"/>
        <v>401822</v>
      </c>
      <c r="O408" s="86">
        <v>0</v>
      </c>
      <c r="P408" s="86">
        <f t="shared" si="73"/>
        <v>147000</v>
      </c>
      <c r="Q408" s="86">
        <f t="shared" si="74"/>
        <v>390000</v>
      </c>
      <c r="R408" s="86">
        <f t="shared" si="75"/>
        <v>537000</v>
      </c>
      <c r="S408" s="86">
        <f t="shared" si="76"/>
        <v>372122</v>
      </c>
    </row>
    <row r="409" spans="1:19" ht="27.75" x14ac:dyDescent="0.4">
      <c r="A409" s="46" t="s">
        <v>4</v>
      </c>
      <c r="B409" s="85">
        <v>802640</v>
      </c>
      <c r="C409" s="30" t="s">
        <v>1073</v>
      </c>
      <c r="D409" s="44"/>
      <c r="E409" s="86">
        <v>0.46</v>
      </c>
      <c r="F409" s="86">
        <f t="shared" si="66"/>
        <v>25920</v>
      </c>
      <c r="G409" s="86">
        <f t="shared" si="67"/>
        <v>11424</v>
      </c>
      <c r="H409" s="86">
        <v>0.12</v>
      </c>
      <c r="I409" s="86">
        <f t="shared" si="71"/>
        <v>94180</v>
      </c>
      <c r="J409" s="86">
        <f t="shared" si="72"/>
        <v>38284</v>
      </c>
      <c r="K409" s="86">
        <v>0.34</v>
      </c>
      <c r="L409" s="87">
        <f t="shared" si="68"/>
        <v>49708</v>
      </c>
      <c r="M409" s="87">
        <f t="shared" si="69"/>
        <v>120100</v>
      </c>
      <c r="N409" s="87">
        <f t="shared" si="70"/>
        <v>85304.4</v>
      </c>
      <c r="O409" s="86">
        <v>0</v>
      </c>
      <c r="P409" s="86">
        <f t="shared" si="73"/>
        <v>25200</v>
      </c>
      <c r="Q409" s="86">
        <f t="shared" si="74"/>
        <v>88400</v>
      </c>
      <c r="R409" s="86">
        <f t="shared" si="75"/>
        <v>113600</v>
      </c>
      <c r="S409" s="86">
        <f t="shared" si="76"/>
        <v>78804.399999999994</v>
      </c>
    </row>
    <row r="410" spans="1:19" ht="17.25" x14ac:dyDescent="0.4">
      <c r="A410" s="46" t="s">
        <v>4</v>
      </c>
      <c r="B410" s="85">
        <v>802645</v>
      </c>
      <c r="C410" s="30" t="s">
        <v>1074</v>
      </c>
      <c r="D410" s="44"/>
      <c r="E410" s="86">
        <v>0.24000000000000002</v>
      </c>
      <c r="F410" s="86">
        <f t="shared" si="66"/>
        <v>8640</v>
      </c>
      <c r="G410" s="86">
        <f t="shared" si="67"/>
        <v>3808</v>
      </c>
      <c r="H410" s="86">
        <v>0.04</v>
      </c>
      <c r="I410" s="86">
        <f t="shared" si="71"/>
        <v>55400</v>
      </c>
      <c r="J410" s="86">
        <f t="shared" si="72"/>
        <v>22520</v>
      </c>
      <c r="K410" s="86">
        <v>0.2</v>
      </c>
      <c r="L410" s="87">
        <f t="shared" si="68"/>
        <v>26328</v>
      </c>
      <c r="M410" s="87">
        <f t="shared" si="69"/>
        <v>64040</v>
      </c>
      <c r="N410" s="87">
        <f t="shared" si="70"/>
        <v>45610.400000000001</v>
      </c>
      <c r="O410" s="86">
        <v>0</v>
      </c>
      <c r="P410" s="86">
        <f t="shared" si="73"/>
        <v>8400</v>
      </c>
      <c r="Q410" s="86">
        <f t="shared" si="74"/>
        <v>52000</v>
      </c>
      <c r="R410" s="86">
        <f t="shared" si="75"/>
        <v>60400</v>
      </c>
      <c r="S410" s="86">
        <f t="shared" si="76"/>
        <v>41970.400000000001</v>
      </c>
    </row>
    <row r="411" spans="1:19" ht="17.25" x14ac:dyDescent="0.4">
      <c r="A411" s="46" t="s">
        <v>6</v>
      </c>
      <c r="B411" s="85">
        <v>802650</v>
      </c>
      <c r="C411" s="30" t="s">
        <v>1075</v>
      </c>
      <c r="D411" s="44"/>
      <c r="E411" s="86">
        <v>1.97</v>
      </c>
      <c r="F411" s="86">
        <f t="shared" si="66"/>
        <v>116640.00000000001</v>
      </c>
      <c r="G411" s="86">
        <f t="shared" si="67"/>
        <v>51408</v>
      </c>
      <c r="H411" s="86">
        <v>0.54</v>
      </c>
      <c r="I411" s="86">
        <f t="shared" si="71"/>
        <v>396110</v>
      </c>
      <c r="J411" s="86">
        <f t="shared" si="72"/>
        <v>161018</v>
      </c>
      <c r="K411" s="86">
        <v>1.43</v>
      </c>
      <c r="L411" s="87">
        <f t="shared" si="68"/>
        <v>212426</v>
      </c>
      <c r="M411" s="87">
        <f t="shared" si="69"/>
        <v>512750</v>
      </c>
      <c r="N411" s="87">
        <f t="shared" si="70"/>
        <v>364051.80000000005</v>
      </c>
      <c r="O411" s="86">
        <v>0</v>
      </c>
      <c r="P411" s="86">
        <f t="shared" si="73"/>
        <v>113400.00000000001</v>
      </c>
      <c r="Q411" s="86">
        <f t="shared" si="74"/>
        <v>371800</v>
      </c>
      <c r="R411" s="86">
        <f t="shared" si="75"/>
        <v>485200</v>
      </c>
      <c r="S411" s="86">
        <f t="shared" si="76"/>
        <v>336501.80000000005</v>
      </c>
    </row>
    <row r="412" spans="1:19" ht="17.25" x14ac:dyDescent="0.4">
      <c r="A412" s="46" t="s">
        <v>4</v>
      </c>
      <c r="B412" s="85">
        <v>802652</v>
      </c>
      <c r="C412" s="30" t="s">
        <v>1076</v>
      </c>
      <c r="D412" s="44"/>
      <c r="E412" s="86">
        <v>3.5</v>
      </c>
      <c r="F412" s="86">
        <f t="shared" si="66"/>
        <v>216000</v>
      </c>
      <c r="G412" s="86">
        <f t="shared" si="67"/>
        <v>95200</v>
      </c>
      <c r="H412" s="86">
        <v>1</v>
      </c>
      <c r="I412" s="86">
        <f t="shared" si="71"/>
        <v>692500</v>
      </c>
      <c r="J412" s="86">
        <f t="shared" si="72"/>
        <v>281500</v>
      </c>
      <c r="K412" s="86">
        <v>2.5</v>
      </c>
      <c r="L412" s="87">
        <f t="shared" si="68"/>
        <v>376700</v>
      </c>
      <c r="M412" s="87">
        <f t="shared" si="69"/>
        <v>908500</v>
      </c>
      <c r="N412" s="87">
        <f t="shared" si="70"/>
        <v>644810</v>
      </c>
      <c r="O412" s="86">
        <v>0</v>
      </c>
      <c r="P412" s="86">
        <f t="shared" si="73"/>
        <v>210000</v>
      </c>
      <c r="Q412" s="86">
        <f t="shared" si="74"/>
        <v>650000</v>
      </c>
      <c r="R412" s="86">
        <f t="shared" si="75"/>
        <v>860000</v>
      </c>
      <c r="S412" s="86">
        <f t="shared" si="76"/>
        <v>596310</v>
      </c>
    </row>
    <row r="413" spans="1:19" ht="17.25" x14ac:dyDescent="0.4">
      <c r="A413" s="46" t="s">
        <v>4</v>
      </c>
      <c r="B413" s="85">
        <v>802654</v>
      </c>
      <c r="C413" s="30" t="s">
        <v>1077</v>
      </c>
      <c r="D413" s="44"/>
      <c r="E413" s="86">
        <v>2.5</v>
      </c>
      <c r="F413" s="86">
        <f t="shared" si="66"/>
        <v>216000</v>
      </c>
      <c r="G413" s="86">
        <f t="shared" si="67"/>
        <v>95200</v>
      </c>
      <c r="H413" s="86">
        <v>1</v>
      </c>
      <c r="I413" s="86">
        <f t="shared" si="71"/>
        <v>415500</v>
      </c>
      <c r="J413" s="86">
        <f t="shared" si="72"/>
        <v>168900</v>
      </c>
      <c r="K413" s="86">
        <v>1.5</v>
      </c>
      <c r="L413" s="87">
        <f t="shared" si="68"/>
        <v>264100</v>
      </c>
      <c r="M413" s="87">
        <f t="shared" si="69"/>
        <v>631500</v>
      </c>
      <c r="N413" s="87">
        <f t="shared" si="70"/>
        <v>446630</v>
      </c>
      <c r="O413" s="86">
        <v>0</v>
      </c>
      <c r="P413" s="86">
        <f t="shared" si="73"/>
        <v>210000</v>
      </c>
      <c r="Q413" s="86">
        <f t="shared" si="74"/>
        <v>390000</v>
      </c>
      <c r="R413" s="86">
        <f t="shared" si="75"/>
        <v>600000</v>
      </c>
      <c r="S413" s="86">
        <f t="shared" si="76"/>
        <v>415130</v>
      </c>
    </row>
    <row r="414" spans="1:19" ht="17.25" x14ac:dyDescent="0.4">
      <c r="A414" s="46" t="s">
        <v>4</v>
      </c>
      <c r="B414" s="85">
        <v>802656</v>
      </c>
      <c r="C414" s="30" t="s">
        <v>1078</v>
      </c>
      <c r="D414" s="44"/>
      <c r="E414" s="86">
        <v>2.2000000000000002</v>
      </c>
      <c r="F414" s="86">
        <f t="shared" si="66"/>
        <v>151200</v>
      </c>
      <c r="G414" s="86">
        <f t="shared" si="67"/>
        <v>66640</v>
      </c>
      <c r="H414" s="86">
        <v>0.7</v>
      </c>
      <c r="I414" s="86">
        <f t="shared" si="71"/>
        <v>415500</v>
      </c>
      <c r="J414" s="86">
        <f t="shared" si="72"/>
        <v>168900</v>
      </c>
      <c r="K414" s="86">
        <v>1.5</v>
      </c>
      <c r="L414" s="87">
        <f t="shared" si="68"/>
        <v>235540</v>
      </c>
      <c r="M414" s="87">
        <f t="shared" si="69"/>
        <v>566700</v>
      </c>
      <c r="N414" s="87">
        <f t="shared" si="70"/>
        <v>401822</v>
      </c>
      <c r="O414" s="86">
        <v>0</v>
      </c>
      <c r="P414" s="86">
        <f t="shared" si="73"/>
        <v>147000</v>
      </c>
      <c r="Q414" s="86">
        <f t="shared" si="74"/>
        <v>390000</v>
      </c>
      <c r="R414" s="86">
        <f t="shared" si="75"/>
        <v>537000</v>
      </c>
      <c r="S414" s="86">
        <f t="shared" si="76"/>
        <v>372122</v>
      </c>
    </row>
    <row r="415" spans="1:19" ht="17.25" x14ac:dyDescent="0.4">
      <c r="A415" s="46" t="s">
        <v>4</v>
      </c>
      <c r="B415" s="85">
        <v>802658</v>
      </c>
      <c r="C415" s="30" t="s">
        <v>1079</v>
      </c>
      <c r="D415" s="44"/>
      <c r="E415" s="86">
        <v>2.2000000000000002</v>
      </c>
      <c r="F415" s="86">
        <f t="shared" si="66"/>
        <v>151200</v>
      </c>
      <c r="G415" s="86">
        <f t="shared" si="67"/>
        <v>66640</v>
      </c>
      <c r="H415" s="86">
        <v>0.7</v>
      </c>
      <c r="I415" s="86">
        <f t="shared" si="71"/>
        <v>415500</v>
      </c>
      <c r="J415" s="86">
        <f t="shared" si="72"/>
        <v>168900</v>
      </c>
      <c r="K415" s="86">
        <v>1.5</v>
      </c>
      <c r="L415" s="87">
        <f t="shared" si="68"/>
        <v>235540</v>
      </c>
      <c r="M415" s="87">
        <f t="shared" si="69"/>
        <v>566700</v>
      </c>
      <c r="N415" s="87">
        <f t="shared" si="70"/>
        <v>401822</v>
      </c>
      <c r="O415" s="86">
        <v>0</v>
      </c>
      <c r="P415" s="86">
        <f t="shared" si="73"/>
        <v>147000</v>
      </c>
      <c r="Q415" s="86">
        <f t="shared" si="74"/>
        <v>390000</v>
      </c>
      <c r="R415" s="86">
        <f t="shared" si="75"/>
        <v>537000</v>
      </c>
      <c r="S415" s="86">
        <f t="shared" si="76"/>
        <v>372122</v>
      </c>
    </row>
    <row r="416" spans="1:19" ht="17.25" x14ac:dyDescent="0.4">
      <c r="A416" s="46" t="s">
        <v>4</v>
      </c>
      <c r="B416" s="85">
        <v>802660</v>
      </c>
      <c r="C416" s="30" t="s">
        <v>1080</v>
      </c>
      <c r="D416" s="44"/>
      <c r="E416" s="86">
        <v>6</v>
      </c>
      <c r="F416" s="86">
        <f t="shared" si="66"/>
        <v>432000</v>
      </c>
      <c r="G416" s="86">
        <f t="shared" si="67"/>
        <v>190400</v>
      </c>
      <c r="H416" s="86">
        <v>2</v>
      </c>
      <c r="I416" s="86">
        <f t="shared" si="71"/>
        <v>1108000</v>
      </c>
      <c r="J416" s="86">
        <f t="shared" si="72"/>
        <v>450400</v>
      </c>
      <c r="K416" s="86">
        <v>4</v>
      </c>
      <c r="L416" s="87">
        <f t="shared" si="68"/>
        <v>640800</v>
      </c>
      <c r="M416" s="87">
        <f t="shared" si="69"/>
        <v>1540000</v>
      </c>
      <c r="N416" s="87">
        <f t="shared" si="70"/>
        <v>1091440</v>
      </c>
      <c r="O416" s="86">
        <v>0</v>
      </c>
      <c r="P416" s="86">
        <f t="shared" si="73"/>
        <v>420000</v>
      </c>
      <c r="Q416" s="86">
        <f t="shared" si="74"/>
        <v>1040000</v>
      </c>
      <c r="R416" s="86">
        <f t="shared" si="75"/>
        <v>1460000</v>
      </c>
      <c r="S416" s="86">
        <f t="shared" si="76"/>
        <v>1011440</v>
      </c>
    </row>
    <row r="417" spans="1:19" ht="17.25" x14ac:dyDescent="0.4">
      <c r="A417" s="46" t="s">
        <v>4</v>
      </c>
      <c r="B417" s="85">
        <v>802662</v>
      </c>
      <c r="C417" s="30" t="s">
        <v>1081</v>
      </c>
      <c r="D417" s="44"/>
      <c r="E417" s="86">
        <v>13</v>
      </c>
      <c r="F417" s="86">
        <f t="shared" si="66"/>
        <v>864000</v>
      </c>
      <c r="G417" s="86">
        <f t="shared" si="67"/>
        <v>380800</v>
      </c>
      <c r="H417" s="86">
        <v>4</v>
      </c>
      <c r="I417" s="86">
        <f t="shared" si="71"/>
        <v>2493000</v>
      </c>
      <c r="J417" s="86">
        <f t="shared" si="72"/>
        <v>1013400</v>
      </c>
      <c r="K417" s="86">
        <v>9</v>
      </c>
      <c r="L417" s="87">
        <f t="shared" si="68"/>
        <v>1394200</v>
      </c>
      <c r="M417" s="87">
        <f t="shared" si="69"/>
        <v>3357000</v>
      </c>
      <c r="N417" s="87">
        <f t="shared" si="70"/>
        <v>2381060</v>
      </c>
      <c r="O417" s="86">
        <v>0</v>
      </c>
      <c r="P417" s="86">
        <f t="shared" si="73"/>
        <v>840000</v>
      </c>
      <c r="Q417" s="86">
        <f t="shared" si="74"/>
        <v>2340000</v>
      </c>
      <c r="R417" s="86">
        <f t="shared" si="75"/>
        <v>3180000</v>
      </c>
      <c r="S417" s="86">
        <f t="shared" si="76"/>
        <v>2204060</v>
      </c>
    </row>
    <row r="418" spans="1:19" ht="17.25" x14ac:dyDescent="0.4">
      <c r="A418" s="46" t="s">
        <v>4</v>
      </c>
      <c r="B418" s="85">
        <v>802664</v>
      </c>
      <c r="C418" s="30" t="s">
        <v>1082</v>
      </c>
      <c r="D418" s="44"/>
      <c r="E418" s="86">
        <v>2</v>
      </c>
      <c r="F418" s="86">
        <f t="shared" si="66"/>
        <v>108000</v>
      </c>
      <c r="G418" s="86">
        <f t="shared" si="67"/>
        <v>47600</v>
      </c>
      <c r="H418" s="86">
        <v>0.5</v>
      </c>
      <c r="I418" s="86">
        <f t="shared" si="71"/>
        <v>415500</v>
      </c>
      <c r="J418" s="86">
        <f t="shared" si="72"/>
        <v>168900</v>
      </c>
      <c r="K418" s="86">
        <v>1.5</v>
      </c>
      <c r="L418" s="87">
        <f t="shared" si="68"/>
        <v>216500</v>
      </c>
      <c r="M418" s="87">
        <f t="shared" si="69"/>
        <v>523500</v>
      </c>
      <c r="N418" s="87">
        <f t="shared" si="70"/>
        <v>371950</v>
      </c>
      <c r="O418" s="86">
        <v>0</v>
      </c>
      <c r="P418" s="86">
        <f t="shared" si="73"/>
        <v>105000</v>
      </c>
      <c r="Q418" s="86">
        <f t="shared" si="74"/>
        <v>390000</v>
      </c>
      <c r="R418" s="86">
        <f t="shared" si="75"/>
        <v>495000</v>
      </c>
      <c r="S418" s="86">
        <f t="shared" si="76"/>
        <v>343450</v>
      </c>
    </row>
    <row r="419" spans="1:19" ht="54.75" x14ac:dyDescent="0.4">
      <c r="A419" s="46" t="s">
        <v>4</v>
      </c>
      <c r="B419" s="85">
        <v>802666</v>
      </c>
      <c r="C419" s="30" t="s">
        <v>1083</v>
      </c>
      <c r="D419" s="44" t="s">
        <v>1084</v>
      </c>
      <c r="E419" s="86">
        <v>8</v>
      </c>
      <c r="F419" s="86">
        <f t="shared" si="66"/>
        <v>432000</v>
      </c>
      <c r="G419" s="86">
        <f t="shared" si="67"/>
        <v>190400</v>
      </c>
      <c r="H419" s="86">
        <v>2</v>
      </c>
      <c r="I419" s="86">
        <f t="shared" si="71"/>
        <v>1662000</v>
      </c>
      <c r="J419" s="86">
        <f t="shared" si="72"/>
        <v>675600</v>
      </c>
      <c r="K419" s="86">
        <v>6</v>
      </c>
      <c r="L419" s="87">
        <f t="shared" si="68"/>
        <v>866000</v>
      </c>
      <c r="M419" s="87">
        <f t="shared" si="69"/>
        <v>2094000</v>
      </c>
      <c r="N419" s="87">
        <f t="shared" si="70"/>
        <v>1487800</v>
      </c>
      <c r="O419" s="86">
        <v>0</v>
      </c>
      <c r="P419" s="86">
        <f t="shared" si="73"/>
        <v>420000</v>
      </c>
      <c r="Q419" s="86">
        <f t="shared" si="74"/>
        <v>1560000</v>
      </c>
      <c r="R419" s="86">
        <f t="shared" si="75"/>
        <v>1980000</v>
      </c>
      <c r="S419" s="86">
        <f t="shared" si="76"/>
        <v>1373800</v>
      </c>
    </row>
    <row r="420" spans="1:19" ht="54.75" x14ac:dyDescent="0.4">
      <c r="A420" s="46" t="s">
        <v>4</v>
      </c>
      <c r="B420" s="85">
        <v>802668</v>
      </c>
      <c r="C420" s="30" t="s">
        <v>1085</v>
      </c>
      <c r="D420" s="44" t="s">
        <v>1086</v>
      </c>
      <c r="E420" s="86">
        <v>8</v>
      </c>
      <c r="F420" s="86">
        <f t="shared" si="66"/>
        <v>432000</v>
      </c>
      <c r="G420" s="86">
        <f t="shared" si="67"/>
        <v>190400</v>
      </c>
      <c r="H420" s="86">
        <v>2</v>
      </c>
      <c r="I420" s="86">
        <f t="shared" si="71"/>
        <v>1662000</v>
      </c>
      <c r="J420" s="86">
        <f t="shared" si="72"/>
        <v>675600</v>
      </c>
      <c r="K420" s="86">
        <v>6</v>
      </c>
      <c r="L420" s="87">
        <f t="shared" si="68"/>
        <v>866000</v>
      </c>
      <c r="M420" s="87">
        <f t="shared" si="69"/>
        <v>2094000</v>
      </c>
      <c r="N420" s="87">
        <f t="shared" si="70"/>
        <v>1487800</v>
      </c>
      <c r="O420" s="86">
        <v>0</v>
      </c>
      <c r="P420" s="86">
        <f t="shared" si="73"/>
        <v>420000</v>
      </c>
      <c r="Q420" s="86">
        <f t="shared" si="74"/>
        <v>1560000</v>
      </c>
      <c r="R420" s="86">
        <f t="shared" si="75"/>
        <v>1980000</v>
      </c>
      <c r="S420" s="86">
        <f t="shared" si="76"/>
        <v>1373800</v>
      </c>
    </row>
    <row r="421" spans="1:19" ht="54.75" x14ac:dyDescent="0.4">
      <c r="A421" s="46" t="s">
        <v>4</v>
      </c>
      <c r="B421" s="85">
        <v>802670</v>
      </c>
      <c r="C421" s="30" t="s">
        <v>1087</v>
      </c>
      <c r="D421" s="44" t="s">
        <v>1088</v>
      </c>
      <c r="E421" s="86">
        <v>8</v>
      </c>
      <c r="F421" s="86">
        <f t="shared" si="66"/>
        <v>432000</v>
      </c>
      <c r="G421" s="86">
        <f t="shared" si="67"/>
        <v>190400</v>
      </c>
      <c r="H421" s="86">
        <v>2</v>
      </c>
      <c r="I421" s="86">
        <f t="shared" si="71"/>
        <v>1662000</v>
      </c>
      <c r="J421" s="86">
        <f t="shared" si="72"/>
        <v>675600</v>
      </c>
      <c r="K421" s="86">
        <v>6</v>
      </c>
      <c r="L421" s="87">
        <f t="shared" si="68"/>
        <v>866000</v>
      </c>
      <c r="M421" s="87">
        <f t="shared" si="69"/>
        <v>2094000</v>
      </c>
      <c r="N421" s="87">
        <f t="shared" si="70"/>
        <v>1487800</v>
      </c>
      <c r="O421" s="86">
        <v>0</v>
      </c>
      <c r="P421" s="86">
        <f t="shared" si="73"/>
        <v>420000</v>
      </c>
      <c r="Q421" s="86">
        <f t="shared" si="74"/>
        <v>1560000</v>
      </c>
      <c r="R421" s="86">
        <f t="shared" si="75"/>
        <v>1980000</v>
      </c>
      <c r="S421" s="86">
        <f t="shared" si="76"/>
        <v>1373800</v>
      </c>
    </row>
    <row r="422" spans="1:19" ht="54.75" x14ac:dyDescent="0.4">
      <c r="A422" s="46" t="s">
        <v>4</v>
      </c>
      <c r="B422" s="85">
        <v>802674</v>
      </c>
      <c r="C422" s="30" t="s">
        <v>1089</v>
      </c>
      <c r="D422" s="44" t="s">
        <v>1086</v>
      </c>
      <c r="E422" s="86">
        <v>8</v>
      </c>
      <c r="F422" s="86">
        <f t="shared" si="66"/>
        <v>432000</v>
      </c>
      <c r="G422" s="86">
        <f t="shared" si="67"/>
        <v>190400</v>
      </c>
      <c r="H422" s="86">
        <v>2</v>
      </c>
      <c r="I422" s="86">
        <f t="shared" si="71"/>
        <v>1662000</v>
      </c>
      <c r="J422" s="86">
        <f t="shared" si="72"/>
        <v>675600</v>
      </c>
      <c r="K422" s="86">
        <v>6</v>
      </c>
      <c r="L422" s="87">
        <f t="shared" si="68"/>
        <v>866000</v>
      </c>
      <c r="M422" s="87">
        <f t="shared" si="69"/>
        <v>2094000</v>
      </c>
      <c r="N422" s="87">
        <f t="shared" si="70"/>
        <v>1487800</v>
      </c>
      <c r="O422" s="86">
        <v>0</v>
      </c>
      <c r="P422" s="86">
        <f t="shared" si="73"/>
        <v>420000</v>
      </c>
      <c r="Q422" s="86">
        <f t="shared" si="74"/>
        <v>1560000</v>
      </c>
      <c r="R422" s="86">
        <f t="shared" si="75"/>
        <v>1980000</v>
      </c>
      <c r="S422" s="86">
        <f t="shared" si="76"/>
        <v>1373800</v>
      </c>
    </row>
    <row r="423" spans="1:19" ht="17.25" x14ac:dyDescent="0.4">
      <c r="A423" s="46" t="s">
        <v>4</v>
      </c>
      <c r="B423" s="85">
        <v>802676</v>
      </c>
      <c r="C423" s="30" t="s">
        <v>1090</v>
      </c>
      <c r="D423" s="44"/>
      <c r="E423" s="86">
        <v>5</v>
      </c>
      <c r="F423" s="86">
        <f t="shared" si="66"/>
        <v>432000</v>
      </c>
      <c r="G423" s="86">
        <f t="shared" si="67"/>
        <v>190400</v>
      </c>
      <c r="H423" s="86">
        <v>2</v>
      </c>
      <c r="I423" s="86">
        <f t="shared" si="71"/>
        <v>831000</v>
      </c>
      <c r="J423" s="86">
        <f t="shared" si="72"/>
        <v>337800</v>
      </c>
      <c r="K423" s="86">
        <v>3</v>
      </c>
      <c r="L423" s="87">
        <f t="shared" si="68"/>
        <v>528200</v>
      </c>
      <c r="M423" s="87">
        <f t="shared" si="69"/>
        <v>1263000</v>
      </c>
      <c r="N423" s="87">
        <f t="shared" si="70"/>
        <v>893260</v>
      </c>
      <c r="O423" s="86">
        <v>0</v>
      </c>
      <c r="P423" s="86">
        <f t="shared" si="73"/>
        <v>420000</v>
      </c>
      <c r="Q423" s="86">
        <f t="shared" si="74"/>
        <v>780000</v>
      </c>
      <c r="R423" s="86">
        <f t="shared" si="75"/>
        <v>1200000</v>
      </c>
      <c r="S423" s="86">
        <f t="shared" si="76"/>
        <v>830260</v>
      </c>
    </row>
    <row r="424" spans="1:19" ht="54.75" x14ac:dyDescent="0.4">
      <c r="A424" s="46" t="s">
        <v>4</v>
      </c>
      <c r="B424" s="85">
        <v>802678</v>
      </c>
      <c r="C424" s="30" t="s">
        <v>1091</v>
      </c>
      <c r="D424" s="44" t="s">
        <v>1088</v>
      </c>
      <c r="E424" s="86">
        <v>8</v>
      </c>
      <c r="F424" s="86">
        <f t="shared" si="66"/>
        <v>432000</v>
      </c>
      <c r="G424" s="86">
        <f t="shared" si="67"/>
        <v>190400</v>
      </c>
      <c r="H424" s="86">
        <v>2</v>
      </c>
      <c r="I424" s="86">
        <f t="shared" si="71"/>
        <v>1662000</v>
      </c>
      <c r="J424" s="86">
        <f t="shared" si="72"/>
        <v>675600</v>
      </c>
      <c r="K424" s="86">
        <v>6</v>
      </c>
      <c r="L424" s="87">
        <f t="shared" si="68"/>
        <v>866000</v>
      </c>
      <c r="M424" s="87">
        <f t="shared" si="69"/>
        <v>2094000</v>
      </c>
      <c r="N424" s="87">
        <f t="shared" si="70"/>
        <v>1487800</v>
      </c>
      <c r="O424" s="86">
        <v>0</v>
      </c>
      <c r="P424" s="86">
        <f t="shared" si="73"/>
        <v>420000</v>
      </c>
      <c r="Q424" s="86">
        <f t="shared" si="74"/>
        <v>1560000</v>
      </c>
      <c r="R424" s="86">
        <f t="shared" si="75"/>
        <v>1980000</v>
      </c>
      <c r="S424" s="86">
        <f t="shared" si="76"/>
        <v>1373800</v>
      </c>
    </row>
    <row r="425" spans="1:19" ht="27.75" x14ac:dyDescent="0.4">
      <c r="A425" s="46" t="s">
        <v>6</v>
      </c>
      <c r="B425" s="85">
        <v>802679</v>
      </c>
      <c r="C425" s="30" t="s">
        <v>1092</v>
      </c>
      <c r="D425" s="44"/>
      <c r="E425" s="86">
        <v>0.24000000000000002</v>
      </c>
      <c r="F425" s="86">
        <f t="shared" si="66"/>
        <v>8640</v>
      </c>
      <c r="G425" s="86">
        <f t="shared" si="67"/>
        <v>3808</v>
      </c>
      <c r="H425" s="86">
        <v>0.04</v>
      </c>
      <c r="I425" s="86">
        <f t="shared" si="71"/>
        <v>55400</v>
      </c>
      <c r="J425" s="86">
        <f t="shared" si="72"/>
        <v>22520</v>
      </c>
      <c r="K425" s="86">
        <v>0.2</v>
      </c>
      <c r="L425" s="87">
        <f t="shared" si="68"/>
        <v>26328</v>
      </c>
      <c r="M425" s="87">
        <f t="shared" si="69"/>
        <v>64040</v>
      </c>
      <c r="N425" s="87">
        <f t="shared" si="70"/>
        <v>45610.400000000001</v>
      </c>
      <c r="O425" s="86">
        <v>0</v>
      </c>
      <c r="P425" s="86">
        <f t="shared" si="73"/>
        <v>8400</v>
      </c>
      <c r="Q425" s="86">
        <f t="shared" si="74"/>
        <v>52000</v>
      </c>
      <c r="R425" s="86">
        <f t="shared" si="75"/>
        <v>60400</v>
      </c>
      <c r="S425" s="86">
        <f t="shared" si="76"/>
        <v>41970.400000000001</v>
      </c>
    </row>
    <row r="426" spans="1:19" ht="17.25" x14ac:dyDescent="0.4">
      <c r="A426" s="46" t="s">
        <v>4</v>
      </c>
      <c r="B426" s="85">
        <v>802800</v>
      </c>
      <c r="C426" s="30" t="s">
        <v>1093</v>
      </c>
      <c r="D426" s="44"/>
      <c r="E426" s="86">
        <v>0.19</v>
      </c>
      <c r="F426" s="86">
        <f t="shared" si="66"/>
        <v>15120.000000000002</v>
      </c>
      <c r="G426" s="86">
        <f t="shared" si="67"/>
        <v>6664.0000000000009</v>
      </c>
      <c r="H426" s="86">
        <v>7.0000000000000007E-2</v>
      </c>
      <c r="I426" s="86">
        <f t="shared" si="71"/>
        <v>33240</v>
      </c>
      <c r="J426" s="86">
        <f t="shared" si="72"/>
        <v>13512</v>
      </c>
      <c r="K426" s="86">
        <v>0.12</v>
      </c>
      <c r="L426" s="87">
        <f t="shared" si="68"/>
        <v>20176</v>
      </c>
      <c r="M426" s="87">
        <f t="shared" si="69"/>
        <v>48360</v>
      </c>
      <c r="N426" s="87">
        <f t="shared" si="70"/>
        <v>34236.800000000003</v>
      </c>
      <c r="O426" s="86">
        <v>0</v>
      </c>
      <c r="P426" s="86">
        <f t="shared" si="73"/>
        <v>14700.000000000002</v>
      </c>
      <c r="Q426" s="86">
        <f t="shared" si="74"/>
        <v>31200</v>
      </c>
      <c r="R426" s="86">
        <f t="shared" si="75"/>
        <v>45900</v>
      </c>
      <c r="S426" s="86">
        <f t="shared" si="76"/>
        <v>31776.800000000003</v>
      </c>
    </row>
    <row r="427" spans="1:19" ht="17.25" x14ac:dyDescent="0.4">
      <c r="A427" s="46" t="s">
        <v>4</v>
      </c>
      <c r="B427" s="85">
        <v>802805</v>
      </c>
      <c r="C427" s="30" t="s">
        <v>1094</v>
      </c>
      <c r="D427" s="44"/>
      <c r="E427" s="86">
        <v>0.8600000000000001</v>
      </c>
      <c r="F427" s="86">
        <f t="shared" si="66"/>
        <v>71280</v>
      </c>
      <c r="G427" s="86">
        <f t="shared" si="67"/>
        <v>31416</v>
      </c>
      <c r="H427" s="86">
        <v>0.33</v>
      </c>
      <c r="I427" s="86">
        <f t="shared" si="71"/>
        <v>146810</v>
      </c>
      <c r="J427" s="86">
        <f t="shared" si="72"/>
        <v>59678</v>
      </c>
      <c r="K427" s="86">
        <v>0.53</v>
      </c>
      <c r="L427" s="87">
        <f t="shared" si="68"/>
        <v>91094</v>
      </c>
      <c r="M427" s="87">
        <f t="shared" si="69"/>
        <v>218090</v>
      </c>
      <c r="N427" s="87">
        <f t="shared" si="70"/>
        <v>154324.20000000001</v>
      </c>
      <c r="O427" s="86">
        <v>0</v>
      </c>
      <c r="P427" s="86">
        <f t="shared" si="73"/>
        <v>69300</v>
      </c>
      <c r="Q427" s="86">
        <f t="shared" si="74"/>
        <v>137800</v>
      </c>
      <c r="R427" s="86">
        <f t="shared" si="75"/>
        <v>207100</v>
      </c>
      <c r="S427" s="86">
        <f t="shared" si="76"/>
        <v>143334.20000000001</v>
      </c>
    </row>
    <row r="428" spans="1:19" ht="17.25" x14ac:dyDescent="0.4">
      <c r="A428" s="46" t="s">
        <v>4</v>
      </c>
      <c r="B428" s="85">
        <v>802810</v>
      </c>
      <c r="C428" s="30" t="s">
        <v>1095</v>
      </c>
      <c r="D428" s="44"/>
      <c r="E428" s="86">
        <v>0.19</v>
      </c>
      <c r="F428" s="86">
        <f t="shared" si="66"/>
        <v>15120.000000000002</v>
      </c>
      <c r="G428" s="86">
        <f t="shared" si="67"/>
        <v>6664.0000000000009</v>
      </c>
      <c r="H428" s="86">
        <v>7.0000000000000007E-2</v>
      </c>
      <c r="I428" s="86">
        <f t="shared" si="71"/>
        <v>33240</v>
      </c>
      <c r="J428" s="86">
        <f t="shared" si="72"/>
        <v>13512</v>
      </c>
      <c r="K428" s="86">
        <v>0.12</v>
      </c>
      <c r="L428" s="87">
        <f t="shared" si="68"/>
        <v>20176</v>
      </c>
      <c r="M428" s="87">
        <f t="shared" si="69"/>
        <v>48360</v>
      </c>
      <c r="N428" s="87">
        <f t="shared" si="70"/>
        <v>34236.800000000003</v>
      </c>
      <c r="O428" s="86">
        <v>0</v>
      </c>
      <c r="P428" s="86">
        <f t="shared" si="73"/>
        <v>14700.000000000002</v>
      </c>
      <c r="Q428" s="86">
        <f t="shared" si="74"/>
        <v>31200</v>
      </c>
      <c r="R428" s="86">
        <f t="shared" si="75"/>
        <v>45900</v>
      </c>
      <c r="S428" s="86">
        <f t="shared" si="76"/>
        <v>31776.800000000003</v>
      </c>
    </row>
    <row r="429" spans="1:19" ht="17.25" x14ac:dyDescent="0.4">
      <c r="A429" s="46" t="s">
        <v>4</v>
      </c>
      <c r="B429" s="85">
        <v>802815</v>
      </c>
      <c r="C429" s="30" t="s">
        <v>1096</v>
      </c>
      <c r="D429" s="44"/>
      <c r="E429" s="86">
        <v>0.61</v>
      </c>
      <c r="F429" s="86">
        <f t="shared" si="66"/>
        <v>43200</v>
      </c>
      <c r="G429" s="86">
        <f t="shared" si="67"/>
        <v>19040</v>
      </c>
      <c r="H429" s="86">
        <v>0.2</v>
      </c>
      <c r="I429" s="86">
        <f t="shared" si="71"/>
        <v>113570</v>
      </c>
      <c r="J429" s="86">
        <f t="shared" si="72"/>
        <v>46166</v>
      </c>
      <c r="K429" s="86">
        <v>0.41</v>
      </c>
      <c r="L429" s="87">
        <f t="shared" si="68"/>
        <v>65206</v>
      </c>
      <c r="M429" s="87">
        <f t="shared" si="69"/>
        <v>156770</v>
      </c>
      <c r="N429" s="87">
        <f t="shared" si="70"/>
        <v>111125.8</v>
      </c>
      <c r="O429" s="86">
        <v>0</v>
      </c>
      <c r="P429" s="86">
        <f t="shared" si="73"/>
        <v>42000</v>
      </c>
      <c r="Q429" s="86">
        <f t="shared" si="74"/>
        <v>106600</v>
      </c>
      <c r="R429" s="86">
        <f t="shared" si="75"/>
        <v>148600</v>
      </c>
      <c r="S429" s="86">
        <f t="shared" si="76"/>
        <v>102955.8</v>
      </c>
    </row>
    <row r="430" spans="1:19" ht="17.25" x14ac:dyDescent="0.4">
      <c r="A430" s="46" t="s">
        <v>6</v>
      </c>
      <c r="B430" s="85">
        <v>802816</v>
      </c>
      <c r="C430" s="30" t="s">
        <v>1097</v>
      </c>
      <c r="D430" s="44"/>
      <c r="E430" s="86">
        <v>0.7</v>
      </c>
      <c r="F430" s="86">
        <f t="shared" si="66"/>
        <v>43200</v>
      </c>
      <c r="G430" s="86">
        <f t="shared" si="67"/>
        <v>19040</v>
      </c>
      <c r="H430" s="86">
        <v>0.2</v>
      </c>
      <c r="I430" s="86">
        <f t="shared" si="71"/>
        <v>138500</v>
      </c>
      <c r="J430" s="86">
        <f t="shared" si="72"/>
        <v>56300</v>
      </c>
      <c r="K430" s="86">
        <v>0.5</v>
      </c>
      <c r="L430" s="87">
        <f t="shared" si="68"/>
        <v>75340</v>
      </c>
      <c r="M430" s="87">
        <f t="shared" si="69"/>
        <v>181700</v>
      </c>
      <c r="N430" s="87">
        <f t="shared" si="70"/>
        <v>128962</v>
      </c>
      <c r="O430" s="86">
        <v>0</v>
      </c>
      <c r="P430" s="86">
        <f t="shared" si="73"/>
        <v>42000</v>
      </c>
      <c r="Q430" s="86">
        <f t="shared" si="74"/>
        <v>130000</v>
      </c>
      <c r="R430" s="86">
        <f t="shared" si="75"/>
        <v>172000</v>
      </c>
      <c r="S430" s="86">
        <f t="shared" si="76"/>
        <v>119262</v>
      </c>
    </row>
    <row r="431" spans="1:19" ht="17.25" x14ac:dyDescent="0.4">
      <c r="A431" s="46" t="s">
        <v>6</v>
      </c>
      <c r="B431" s="85">
        <v>802817</v>
      </c>
      <c r="C431" s="30" t="s">
        <v>1098</v>
      </c>
      <c r="D431" s="44"/>
      <c r="E431" s="86">
        <v>0.7</v>
      </c>
      <c r="F431" s="86">
        <f t="shared" si="66"/>
        <v>43200</v>
      </c>
      <c r="G431" s="86">
        <f t="shared" si="67"/>
        <v>19040</v>
      </c>
      <c r="H431" s="86">
        <v>0.2</v>
      </c>
      <c r="I431" s="86">
        <f t="shared" si="71"/>
        <v>138500</v>
      </c>
      <c r="J431" s="86">
        <f t="shared" si="72"/>
        <v>56300</v>
      </c>
      <c r="K431" s="86">
        <v>0.5</v>
      </c>
      <c r="L431" s="87">
        <f t="shared" si="68"/>
        <v>75340</v>
      </c>
      <c r="M431" s="87">
        <f t="shared" si="69"/>
        <v>181700</v>
      </c>
      <c r="N431" s="87">
        <f t="shared" si="70"/>
        <v>128962</v>
      </c>
      <c r="O431" s="86">
        <v>0</v>
      </c>
      <c r="P431" s="86">
        <f t="shared" si="73"/>
        <v>42000</v>
      </c>
      <c r="Q431" s="86">
        <f t="shared" si="74"/>
        <v>130000</v>
      </c>
      <c r="R431" s="86">
        <f t="shared" si="75"/>
        <v>172000</v>
      </c>
      <c r="S431" s="86">
        <f t="shared" si="76"/>
        <v>119262</v>
      </c>
    </row>
    <row r="432" spans="1:19" ht="17.25" x14ac:dyDescent="0.4">
      <c r="A432" s="46" t="s">
        <v>6</v>
      </c>
      <c r="B432" s="85">
        <v>802818</v>
      </c>
      <c r="C432" s="30" t="s">
        <v>1099</v>
      </c>
      <c r="D432" s="44"/>
      <c r="E432" s="86">
        <v>0.7</v>
      </c>
      <c r="F432" s="86">
        <f t="shared" si="66"/>
        <v>43200</v>
      </c>
      <c r="G432" s="86">
        <f t="shared" si="67"/>
        <v>19040</v>
      </c>
      <c r="H432" s="86">
        <v>0.2</v>
      </c>
      <c r="I432" s="86">
        <f t="shared" si="71"/>
        <v>138500</v>
      </c>
      <c r="J432" s="86">
        <f t="shared" si="72"/>
        <v>56300</v>
      </c>
      <c r="K432" s="86">
        <v>0.5</v>
      </c>
      <c r="L432" s="87">
        <f t="shared" si="68"/>
        <v>75340</v>
      </c>
      <c r="M432" s="87">
        <f t="shared" si="69"/>
        <v>181700</v>
      </c>
      <c r="N432" s="87">
        <f t="shared" si="70"/>
        <v>128962</v>
      </c>
      <c r="O432" s="86">
        <v>0</v>
      </c>
      <c r="P432" s="86">
        <f t="shared" si="73"/>
        <v>42000</v>
      </c>
      <c r="Q432" s="86">
        <f t="shared" si="74"/>
        <v>130000</v>
      </c>
      <c r="R432" s="86">
        <f t="shared" si="75"/>
        <v>172000</v>
      </c>
      <c r="S432" s="86">
        <f t="shared" si="76"/>
        <v>119262</v>
      </c>
    </row>
    <row r="433" spans="1:19" ht="17.25" x14ac:dyDescent="0.4">
      <c r="A433" s="46" t="s">
        <v>4</v>
      </c>
      <c r="B433" s="85">
        <v>802820</v>
      </c>
      <c r="C433" s="30" t="s">
        <v>1100</v>
      </c>
      <c r="D433" s="44"/>
      <c r="E433" s="86">
        <v>0.16</v>
      </c>
      <c r="F433" s="86">
        <f t="shared" si="66"/>
        <v>10800</v>
      </c>
      <c r="G433" s="86">
        <f t="shared" si="67"/>
        <v>4760</v>
      </c>
      <c r="H433" s="86">
        <v>0.05</v>
      </c>
      <c r="I433" s="86">
        <f t="shared" si="71"/>
        <v>30470</v>
      </c>
      <c r="J433" s="86">
        <f t="shared" si="72"/>
        <v>12386</v>
      </c>
      <c r="K433" s="86">
        <v>0.11</v>
      </c>
      <c r="L433" s="87">
        <f t="shared" si="68"/>
        <v>17146</v>
      </c>
      <c r="M433" s="87">
        <f t="shared" si="69"/>
        <v>41270</v>
      </c>
      <c r="N433" s="87">
        <f t="shared" si="70"/>
        <v>29267.800000000003</v>
      </c>
      <c r="O433" s="86">
        <v>0</v>
      </c>
      <c r="P433" s="86">
        <f t="shared" si="73"/>
        <v>10500</v>
      </c>
      <c r="Q433" s="86">
        <f t="shared" si="74"/>
        <v>28600</v>
      </c>
      <c r="R433" s="86">
        <f t="shared" si="75"/>
        <v>39100</v>
      </c>
      <c r="S433" s="86">
        <f t="shared" si="76"/>
        <v>27097.800000000003</v>
      </c>
    </row>
    <row r="434" spans="1:19" ht="27.75" x14ac:dyDescent="0.4">
      <c r="A434" s="46" t="s">
        <v>4</v>
      </c>
      <c r="B434" s="85">
        <v>802825</v>
      </c>
      <c r="C434" s="30" t="s">
        <v>1101</v>
      </c>
      <c r="D434" s="44"/>
      <c r="E434" s="86">
        <v>0.24000000000000002</v>
      </c>
      <c r="F434" s="86">
        <f t="shared" si="66"/>
        <v>21600</v>
      </c>
      <c r="G434" s="86">
        <f t="shared" si="67"/>
        <v>9520</v>
      </c>
      <c r="H434" s="86">
        <v>0.1</v>
      </c>
      <c r="I434" s="86">
        <f t="shared" si="71"/>
        <v>38780.000000000007</v>
      </c>
      <c r="J434" s="86">
        <f t="shared" si="72"/>
        <v>15764.000000000002</v>
      </c>
      <c r="K434" s="86">
        <v>0.14000000000000001</v>
      </c>
      <c r="L434" s="87">
        <f t="shared" si="68"/>
        <v>25284</v>
      </c>
      <c r="M434" s="87">
        <f t="shared" si="69"/>
        <v>60380.000000000007</v>
      </c>
      <c r="N434" s="87">
        <f t="shared" si="70"/>
        <v>42681.200000000012</v>
      </c>
      <c r="O434" s="86">
        <v>0</v>
      </c>
      <c r="P434" s="86">
        <f t="shared" si="73"/>
        <v>21000</v>
      </c>
      <c r="Q434" s="86">
        <f t="shared" si="74"/>
        <v>36400</v>
      </c>
      <c r="R434" s="86">
        <f t="shared" si="75"/>
        <v>57400</v>
      </c>
      <c r="S434" s="86">
        <f t="shared" si="76"/>
        <v>39701.199999999997</v>
      </c>
    </row>
    <row r="435" spans="1:19" ht="17.25" x14ac:dyDescent="0.4">
      <c r="A435" s="46" t="s">
        <v>4</v>
      </c>
      <c r="B435" s="85">
        <v>802830</v>
      </c>
      <c r="C435" s="30" t="s">
        <v>1102</v>
      </c>
      <c r="D435" s="44"/>
      <c r="E435" s="86">
        <v>0.34</v>
      </c>
      <c r="F435" s="86">
        <f t="shared" si="66"/>
        <v>30240.000000000004</v>
      </c>
      <c r="G435" s="86">
        <f t="shared" si="67"/>
        <v>13328.000000000002</v>
      </c>
      <c r="H435" s="86">
        <v>0.14000000000000001</v>
      </c>
      <c r="I435" s="86">
        <f t="shared" si="71"/>
        <v>55400</v>
      </c>
      <c r="J435" s="86">
        <f t="shared" si="72"/>
        <v>22520</v>
      </c>
      <c r="K435" s="86">
        <v>0.2</v>
      </c>
      <c r="L435" s="87">
        <f t="shared" si="68"/>
        <v>35848</v>
      </c>
      <c r="M435" s="87">
        <f t="shared" si="69"/>
        <v>85640</v>
      </c>
      <c r="N435" s="87">
        <f t="shared" si="70"/>
        <v>60546.400000000001</v>
      </c>
      <c r="O435" s="86">
        <v>0</v>
      </c>
      <c r="P435" s="86">
        <f t="shared" si="73"/>
        <v>29400.000000000004</v>
      </c>
      <c r="Q435" s="86">
        <f t="shared" si="74"/>
        <v>52000</v>
      </c>
      <c r="R435" s="86">
        <f t="shared" si="75"/>
        <v>81400</v>
      </c>
      <c r="S435" s="86">
        <f t="shared" si="76"/>
        <v>56306.400000000001</v>
      </c>
    </row>
    <row r="436" spans="1:19" ht="17.25" x14ac:dyDescent="0.4">
      <c r="A436" s="46" t="s">
        <v>4</v>
      </c>
      <c r="B436" s="85">
        <v>802835</v>
      </c>
      <c r="C436" s="30" t="s">
        <v>1103</v>
      </c>
      <c r="D436" s="44"/>
      <c r="E436" s="86">
        <v>0.51</v>
      </c>
      <c r="F436" s="86">
        <f t="shared" si="66"/>
        <v>45360</v>
      </c>
      <c r="G436" s="86">
        <f t="shared" si="67"/>
        <v>19992</v>
      </c>
      <c r="H436" s="86">
        <v>0.21</v>
      </c>
      <c r="I436" s="86">
        <f t="shared" si="71"/>
        <v>83100</v>
      </c>
      <c r="J436" s="86">
        <f t="shared" si="72"/>
        <v>33780</v>
      </c>
      <c r="K436" s="86">
        <v>0.3</v>
      </c>
      <c r="L436" s="87">
        <f t="shared" si="68"/>
        <v>53772</v>
      </c>
      <c r="M436" s="87">
        <f t="shared" si="69"/>
        <v>128460</v>
      </c>
      <c r="N436" s="87">
        <f t="shared" si="70"/>
        <v>90819.6</v>
      </c>
      <c r="O436" s="86">
        <v>0</v>
      </c>
      <c r="P436" s="86">
        <f t="shared" si="73"/>
        <v>44100</v>
      </c>
      <c r="Q436" s="86">
        <f t="shared" si="74"/>
        <v>78000</v>
      </c>
      <c r="R436" s="86">
        <f t="shared" si="75"/>
        <v>122100</v>
      </c>
      <c r="S436" s="86">
        <f t="shared" si="76"/>
        <v>84459.6</v>
      </c>
    </row>
    <row r="437" spans="1:19" ht="41.25" x14ac:dyDescent="0.4">
      <c r="A437" s="46" t="s">
        <v>4</v>
      </c>
      <c r="B437" s="85">
        <v>802836</v>
      </c>
      <c r="C437" s="30" t="s">
        <v>1104</v>
      </c>
      <c r="D437" s="44" t="s">
        <v>1105</v>
      </c>
      <c r="E437" s="86">
        <v>0.60000000000000009</v>
      </c>
      <c r="F437" s="86">
        <f t="shared" si="66"/>
        <v>43200</v>
      </c>
      <c r="G437" s="86">
        <f t="shared" si="67"/>
        <v>19040</v>
      </c>
      <c r="H437" s="86">
        <v>0.2</v>
      </c>
      <c r="I437" s="86">
        <f t="shared" si="71"/>
        <v>110800</v>
      </c>
      <c r="J437" s="86">
        <f t="shared" si="72"/>
        <v>45040</v>
      </c>
      <c r="K437" s="86">
        <v>0.4</v>
      </c>
      <c r="L437" s="87">
        <f t="shared" si="68"/>
        <v>64080</v>
      </c>
      <c r="M437" s="87">
        <f t="shared" si="69"/>
        <v>154000</v>
      </c>
      <c r="N437" s="87">
        <f t="shared" si="70"/>
        <v>109144</v>
      </c>
      <c r="O437" s="86">
        <v>0</v>
      </c>
      <c r="P437" s="86">
        <f t="shared" si="73"/>
        <v>42000</v>
      </c>
      <c r="Q437" s="86">
        <f t="shared" si="74"/>
        <v>104000</v>
      </c>
      <c r="R437" s="86">
        <f t="shared" si="75"/>
        <v>146000</v>
      </c>
      <c r="S437" s="86">
        <f t="shared" si="76"/>
        <v>101144</v>
      </c>
    </row>
    <row r="438" spans="1:19" ht="17.25" x14ac:dyDescent="0.4">
      <c r="A438" s="46" t="s">
        <v>4</v>
      </c>
      <c r="B438" s="85">
        <v>802840</v>
      </c>
      <c r="C438" s="30" t="s">
        <v>1106</v>
      </c>
      <c r="D438" s="44"/>
      <c r="E438" s="86">
        <v>0.33999999999999997</v>
      </c>
      <c r="F438" s="86">
        <f t="shared" si="66"/>
        <v>25920</v>
      </c>
      <c r="G438" s="86">
        <f t="shared" si="67"/>
        <v>11424</v>
      </c>
      <c r="H438" s="86">
        <v>0.12</v>
      </c>
      <c r="I438" s="86">
        <f t="shared" si="71"/>
        <v>60940</v>
      </c>
      <c r="J438" s="86">
        <f t="shared" si="72"/>
        <v>24772</v>
      </c>
      <c r="K438" s="86">
        <v>0.22</v>
      </c>
      <c r="L438" s="87">
        <f t="shared" si="68"/>
        <v>36196</v>
      </c>
      <c r="M438" s="87">
        <f t="shared" si="69"/>
        <v>86860</v>
      </c>
      <c r="N438" s="87">
        <f t="shared" si="70"/>
        <v>61522.8</v>
      </c>
      <c r="O438" s="86">
        <v>0</v>
      </c>
      <c r="P438" s="86">
        <f t="shared" si="73"/>
        <v>25200</v>
      </c>
      <c r="Q438" s="86">
        <f t="shared" si="74"/>
        <v>57200</v>
      </c>
      <c r="R438" s="86">
        <f t="shared" si="75"/>
        <v>82400</v>
      </c>
      <c r="S438" s="86">
        <f t="shared" si="76"/>
        <v>57062.8</v>
      </c>
    </row>
    <row r="439" spans="1:19" ht="17.25" x14ac:dyDescent="0.4">
      <c r="A439" s="46" t="s">
        <v>4</v>
      </c>
      <c r="B439" s="85">
        <v>802845</v>
      </c>
      <c r="C439" s="30" t="s">
        <v>1107</v>
      </c>
      <c r="D439" s="44"/>
      <c r="E439" s="86">
        <v>0.56000000000000005</v>
      </c>
      <c r="F439" s="86">
        <f t="shared" si="66"/>
        <v>41040</v>
      </c>
      <c r="G439" s="86">
        <f t="shared" si="67"/>
        <v>18088</v>
      </c>
      <c r="H439" s="86">
        <v>0.19</v>
      </c>
      <c r="I439" s="86">
        <f t="shared" si="71"/>
        <v>102490</v>
      </c>
      <c r="J439" s="86">
        <f t="shared" si="72"/>
        <v>41662</v>
      </c>
      <c r="K439" s="86">
        <v>0.37</v>
      </c>
      <c r="L439" s="87">
        <f t="shared" si="68"/>
        <v>59750</v>
      </c>
      <c r="M439" s="87">
        <f t="shared" si="69"/>
        <v>143530</v>
      </c>
      <c r="N439" s="87">
        <f t="shared" si="70"/>
        <v>101705</v>
      </c>
      <c r="O439" s="86">
        <v>0</v>
      </c>
      <c r="P439" s="86">
        <f t="shared" si="73"/>
        <v>39900</v>
      </c>
      <c r="Q439" s="86">
        <f t="shared" si="74"/>
        <v>96200</v>
      </c>
      <c r="R439" s="86">
        <f t="shared" si="75"/>
        <v>136100</v>
      </c>
      <c r="S439" s="86">
        <f t="shared" si="76"/>
        <v>94275</v>
      </c>
    </row>
    <row r="440" spans="1:19" ht="17.25" x14ac:dyDescent="0.4">
      <c r="A440" s="46" t="s">
        <v>4</v>
      </c>
      <c r="B440" s="85">
        <v>802850</v>
      </c>
      <c r="C440" s="30" t="s">
        <v>1108</v>
      </c>
      <c r="D440" s="44"/>
      <c r="E440" s="86">
        <v>0.36</v>
      </c>
      <c r="F440" s="86">
        <f t="shared" si="66"/>
        <v>30240.000000000004</v>
      </c>
      <c r="G440" s="86">
        <f t="shared" si="67"/>
        <v>13328.000000000002</v>
      </c>
      <c r="H440" s="86">
        <v>0.14000000000000001</v>
      </c>
      <c r="I440" s="86">
        <f t="shared" si="71"/>
        <v>60940</v>
      </c>
      <c r="J440" s="86">
        <f t="shared" si="72"/>
        <v>24772</v>
      </c>
      <c r="K440" s="86">
        <v>0.22</v>
      </c>
      <c r="L440" s="87">
        <f t="shared" si="68"/>
        <v>38100</v>
      </c>
      <c r="M440" s="87">
        <f t="shared" si="69"/>
        <v>91180</v>
      </c>
      <c r="N440" s="87">
        <f t="shared" si="70"/>
        <v>64510</v>
      </c>
      <c r="O440" s="86">
        <v>0</v>
      </c>
      <c r="P440" s="86">
        <f t="shared" si="73"/>
        <v>29400.000000000004</v>
      </c>
      <c r="Q440" s="86">
        <f t="shared" si="74"/>
        <v>57200</v>
      </c>
      <c r="R440" s="86">
        <f t="shared" si="75"/>
        <v>86600</v>
      </c>
      <c r="S440" s="86">
        <f t="shared" si="76"/>
        <v>59930</v>
      </c>
    </row>
    <row r="441" spans="1:19" ht="17.25" x14ac:dyDescent="0.4">
      <c r="A441" s="46" t="s">
        <v>4</v>
      </c>
      <c r="B441" s="85">
        <v>802855</v>
      </c>
      <c r="C441" s="30" t="s">
        <v>1109</v>
      </c>
      <c r="D441" s="44"/>
      <c r="E441" s="86">
        <v>0.42</v>
      </c>
      <c r="F441" s="86">
        <f t="shared" si="66"/>
        <v>23760</v>
      </c>
      <c r="G441" s="86">
        <f t="shared" si="67"/>
        <v>10472</v>
      </c>
      <c r="H441" s="86">
        <v>0.11</v>
      </c>
      <c r="I441" s="86">
        <f t="shared" si="71"/>
        <v>85870</v>
      </c>
      <c r="J441" s="86">
        <f t="shared" si="72"/>
        <v>34906</v>
      </c>
      <c r="K441" s="86">
        <v>0.31</v>
      </c>
      <c r="L441" s="87">
        <f t="shared" si="68"/>
        <v>45378</v>
      </c>
      <c r="M441" s="87">
        <f t="shared" si="69"/>
        <v>109630</v>
      </c>
      <c r="N441" s="87">
        <f t="shared" si="70"/>
        <v>77865.399999999994</v>
      </c>
      <c r="O441" s="86">
        <v>0</v>
      </c>
      <c r="P441" s="86">
        <f t="shared" si="73"/>
        <v>23100</v>
      </c>
      <c r="Q441" s="86">
        <f t="shared" si="74"/>
        <v>80600</v>
      </c>
      <c r="R441" s="86">
        <f t="shared" si="75"/>
        <v>103700</v>
      </c>
      <c r="S441" s="86">
        <f t="shared" si="76"/>
        <v>71935.399999999994</v>
      </c>
    </row>
    <row r="442" spans="1:19" ht="17.25" x14ac:dyDescent="0.4">
      <c r="A442" s="46" t="s">
        <v>4</v>
      </c>
      <c r="B442" s="85">
        <v>802860</v>
      </c>
      <c r="C442" s="30" t="s">
        <v>1110</v>
      </c>
      <c r="D442" s="44"/>
      <c r="E442" s="86">
        <v>0.14000000000000001</v>
      </c>
      <c r="F442" s="86">
        <f t="shared" si="66"/>
        <v>10800</v>
      </c>
      <c r="G442" s="86">
        <f t="shared" si="67"/>
        <v>4760</v>
      </c>
      <c r="H442" s="86">
        <v>0.05</v>
      </c>
      <c r="I442" s="86">
        <f t="shared" si="71"/>
        <v>24930</v>
      </c>
      <c r="J442" s="86">
        <f t="shared" si="72"/>
        <v>10134</v>
      </c>
      <c r="K442" s="86">
        <v>0.09</v>
      </c>
      <c r="L442" s="87">
        <f t="shared" si="68"/>
        <v>14894</v>
      </c>
      <c r="M442" s="87">
        <f t="shared" si="69"/>
        <v>35730</v>
      </c>
      <c r="N442" s="87">
        <f t="shared" si="70"/>
        <v>25304.2</v>
      </c>
      <c r="O442" s="86">
        <v>0</v>
      </c>
      <c r="P442" s="86">
        <f t="shared" si="73"/>
        <v>10500</v>
      </c>
      <c r="Q442" s="86">
        <f t="shared" si="74"/>
        <v>23400</v>
      </c>
      <c r="R442" s="86">
        <f t="shared" si="75"/>
        <v>33900</v>
      </c>
      <c r="S442" s="86">
        <f t="shared" si="76"/>
        <v>23474.2</v>
      </c>
    </row>
    <row r="443" spans="1:19" ht="17.25" x14ac:dyDescent="0.4">
      <c r="A443" s="46" t="s">
        <v>4</v>
      </c>
      <c r="B443" s="85">
        <v>802865</v>
      </c>
      <c r="C443" s="30" t="s">
        <v>1111</v>
      </c>
      <c r="D443" s="44"/>
      <c r="E443" s="86">
        <v>0.12</v>
      </c>
      <c r="F443" s="86">
        <f t="shared" si="66"/>
        <v>6480</v>
      </c>
      <c r="G443" s="86">
        <f t="shared" si="67"/>
        <v>2856</v>
      </c>
      <c r="H443" s="86">
        <v>0.03</v>
      </c>
      <c r="I443" s="86">
        <f t="shared" si="71"/>
        <v>24930</v>
      </c>
      <c r="J443" s="86">
        <f t="shared" si="72"/>
        <v>10134</v>
      </c>
      <c r="K443" s="86">
        <v>0.09</v>
      </c>
      <c r="L443" s="87">
        <f t="shared" si="68"/>
        <v>12990</v>
      </c>
      <c r="M443" s="87">
        <f t="shared" si="69"/>
        <v>31410</v>
      </c>
      <c r="N443" s="87">
        <f t="shared" si="70"/>
        <v>22317</v>
      </c>
      <c r="O443" s="86">
        <v>0</v>
      </c>
      <c r="P443" s="86">
        <f t="shared" si="73"/>
        <v>6300</v>
      </c>
      <c r="Q443" s="86">
        <f t="shared" si="74"/>
        <v>23400</v>
      </c>
      <c r="R443" s="86">
        <f t="shared" si="75"/>
        <v>29700</v>
      </c>
      <c r="S443" s="86">
        <f t="shared" si="76"/>
        <v>20607</v>
      </c>
    </row>
    <row r="444" spans="1:19" ht="27.75" x14ac:dyDescent="0.4">
      <c r="A444" s="46" t="s">
        <v>4</v>
      </c>
      <c r="B444" s="85">
        <v>802870</v>
      </c>
      <c r="C444" s="30" t="s">
        <v>1112</v>
      </c>
      <c r="D444" s="44"/>
      <c r="E444" s="86">
        <v>0.25</v>
      </c>
      <c r="F444" s="86">
        <f t="shared" si="66"/>
        <v>21600</v>
      </c>
      <c r="G444" s="86">
        <f t="shared" si="67"/>
        <v>9520</v>
      </c>
      <c r="H444" s="86">
        <v>0.1</v>
      </c>
      <c r="I444" s="86">
        <f t="shared" si="71"/>
        <v>41550</v>
      </c>
      <c r="J444" s="86">
        <f t="shared" si="72"/>
        <v>16890</v>
      </c>
      <c r="K444" s="86">
        <v>0.15</v>
      </c>
      <c r="L444" s="87">
        <f t="shared" si="68"/>
        <v>26410</v>
      </c>
      <c r="M444" s="87">
        <f t="shared" si="69"/>
        <v>63150</v>
      </c>
      <c r="N444" s="87">
        <f t="shared" si="70"/>
        <v>44663</v>
      </c>
      <c r="O444" s="86">
        <v>0</v>
      </c>
      <c r="P444" s="86">
        <f t="shared" si="73"/>
        <v>21000</v>
      </c>
      <c r="Q444" s="86">
        <f t="shared" si="74"/>
        <v>39000</v>
      </c>
      <c r="R444" s="86">
        <f t="shared" si="75"/>
        <v>60000</v>
      </c>
      <c r="S444" s="86">
        <f t="shared" si="76"/>
        <v>41513</v>
      </c>
    </row>
    <row r="445" spans="1:19" ht="27.75" x14ac:dyDescent="0.4">
      <c r="A445" s="46" t="s">
        <v>4</v>
      </c>
      <c r="B445" s="85">
        <v>802880</v>
      </c>
      <c r="C445" s="30" t="s">
        <v>1113</v>
      </c>
      <c r="D445" s="44"/>
      <c r="E445" s="86">
        <v>1.45</v>
      </c>
      <c r="F445" s="86">
        <f t="shared" si="66"/>
        <v>97200</v>
      </c>
      <c r="G445" s="86">
        <f t="shared" si="67"/>
        <v>42840</v>
      </c>
      <c r="H445" s="86">
        <v>0.45</v>
      </c>
      <c r="I445" s="86">
        <f t="shared" si="71"/>
        <v>277000</v>
      </c>
      <c r="J445" s="86">
        <f t="shared" si="72"/>
        <v>112600</v>
      </c>
      <c r="K445" s="86">
        <v>1</v>
      </c>
      <c r="L445" s="87">
        <f t="shared" si="68"/>
        <v>155440</v>
      </c>
      <c r="M445" s="87">
        <f t="shared" si="69"/>
        <v>374200</v>
      </c>
      <c r="N445" s="87">
        <f t="shared" si="70"/>
        <v>265392</v>
      </c>
      <c r="O445" s="86">
        <v>0</v>
      </c>
      <c r="P445" s="86">
        <f t="shared" si="73"/>
        <v>94500</v>
      </c>
      <c r="Q445" s="86">
        <f t="shared" si="74"/>
        <v>260000</v>
      </c>
      <c r="R445" s="86">
        <f t="shared" si="75"/>
        <v>354500</v>
      </c>
      <c r="S445" s="86">
        <f t="shared" si="76"/>
        <v>245692</v>
      </c>
    </row>
    <row r="446" spans="1:19" ht="17.25" x14ac:dyDescent="0.4">
      <c r="A446" s="46" t="s">
        <v>4</v>
      </c>
      <c r="B446" s="85">
        <v>802881</v>
      </c>
      <c r="C446" s="30" t="s">
        <v>1114</v>
      </c>
      <c r="D446" s="44"/>
      <c r="E446" s="86">
        <v>1.45</v>
      </c>
      <c r="F446" s="86">
        <f t="shared" si="66"/>
        <v>97200</v>
      </c>
      <c r="G446" s="86">
        <f t="shared" si="67"/>
        <v>42840</v>
      </c>
      <c r="H446" s="86">
        <v>0.45</v>
      </c>
      <c r="I446" s="86">
        <f t="shared" si="71"/>
        <v>277000</v>
      </c>
      <c r="J446" s="86">
        <f t="shared" si="72"/>
        <v>112600</v>
      </c>
      <c r="K446" s="86">
        <v>1</v>
      </c>
      <c r="L446" s="87">
        <f t="shared" si="68"/>
        <v>155440</v>
      </c>
      <c r="M446" s="87">
        <f t="shared" si="69"/>
        <v>374200</v>
      </c>
      <c r="N446" s="87">
        <f t="shared" si="70"/>
        <v>265392</v>
      </c>
      <c r="O446" s="86">
        <v>0</v>
      </c>
      <c r="P446" s="86">
        <f t="shared" si="73"/>
        <v>94500</v>
      </c>
      <c r="Q446" s="86">
        <f t="shared" si="74"/>
        <v>260000</v>
      </c>
      <c r="R446" s="86">
        <f t="shared" si="75"/>
        <v>354500</v>
      </c>
      <c r="S446" s="86">
        <f t="shared" si="76"/>
        <v>245692</v>
      </c>
    </row>
    <row r="447" spans="1:19" ht="27.75" x14ac:dyDescent="0.4">
      <c r="A447" s="46" t="s">
        <v>4</v>
      </c>
      <c r="B447" s="85">
        <v>802885</v>
      </c>
      <c r="C447" s="30" t="s">
        <v>1115</v>
      </c>
      <c r="D447" s="44"/>
      <c r="E447" s="86">
        <v>1.45</v>
      </c>
      <c r="F447" s="86">
        <f t="shared" si="66"/>
        <v>97200</v>
      </c>
      <c r="G447" s="86">
        <f t="shared" si="67"/>
        <v>42840</v>
      </c>
      <c r="H447" s="86">
        <v>0.45</v>
      </c>
      <c r="I447" s="86">
        <f t="shared" si="71"/>
        <v>277000</v>
      </c>
      <c r="J447" s="86">
        <f t="shared" si="72"/>
        <v>112600</v>
      </c>
      <c r="K447" s="86">
        <v>1</v>
      </c>
      <c r="L447" s="87">
        <f t="shared" si="68"/>
        <v>155440</v>
      </c>
      <c r="M447" s="87">
        <f t="shared" si="69"/>
        <v>374200</v>
      </c>
      <c r="N447" s="87">
        <f t="shared" si="70"/>
        <v>265392</v>
      </c>
      <c r="O447" s="86">
        <v>0</v>
      </c>
      <c r="P447" s="86">
        <f t="shared" si="73"/>
        <v>94500</v>
      </c>
      <c r="Q447" s="86">
        <f t="shared" si="74"/>
        <v>260000</v>
      </c>
      <c r="R447" s="86">
        <f t="shared" si="75"/>
        <v>354500</v>
      </c>
      <c r="S447" s="86">
        <f t="shared" si="76"/>
        <v>245692</v>
      </c>
    </row>
    <row r="448" spans="1:19" ht="27.75" x14ac:dyDescent="0.4">
      <c r="A448" s="46" t="s">
        <v>4</v>
      </c>
      <c r="B448" s="85">
        <v>802890</v>
      </c>
      <c r="C448" s="30" t="s">
        <v>1116</v>
      </c>
      <c r="D448" s="44"/>
      <c r="E448" s="86">
        <v>1.45</v>
      </c>
      <c r="F448" s="86">
        <f t="shared" si="66"/>
        <v>97200</v>
      </c>
      <c r="G448" s="86">
        <f t="shared" si="67"/>
        <v>42840</v>
      </c>
      <c r="H448" s="86">
        <v>0.45</v>
      </c>
      <c r="I448" s="86">
        <f t="shared" si="71"/>
        <v>277000</v>
      </c>
      <c r="J448" s="86">
        <f t="shared" si="72"/>
        <v>112600</v>
      </c>
      <c r="K448" s="86">
        <v>1</v>
      </c>
      <c r="L448" s="87">
        <f t="shared" si="68"/>
        <v>155440</v>
      </c>
      <c r="M448" s="87">
        <f t="shared" si="69"/>
        <v>374200</v>
      </c>
      <c r="N448" s="87">
        <f t="shared" si="70"/>
        <v>265392</v>
      </c>
      <c r="O448" s="86">
        <v>0</v>
      </c>
      <c r="P448" s="86">
        <f t="shared" si="73"/>
        <v>94500</v>
      </c>
      <c r="Q448" s="86">
        <f t="shared" si="74"/>
        <v>260000</v>
      </c>
      <c r="R448" s="86">
        <f t="shared" si="75"/>
        <v>354500</v>
      </c>
      <c r="S448" s="86">
        <f t="shared" si="76"/>
        <v>245692</v>
      </c>
    </row>
    <row r="449" spans="1:19" ht="27.75" x14ac:dyDescent="0.4">
      <c r="A449" s="46" t="s">
        <v>4</v>
      </c>
      <c r="B449" s="85">
        <v>802895</v>
      </c>
      <c r="C449" s="30" t="s">
        <v>1117</v>
      </c>
      <c r="D449" s="44"/>
      <c r="E449" s="86">
        <v>1.02</v>
      </c>
      <c r="F449" s="86">
        <f t="shared" si="66"/>
        <v>75600</v>
      </c>
      <c r="G449" s="86">
        <f t="shared" si="67"/>
        <v>33320</v>
      </c>
      <c r="H449" s="86">
        <v>0.35</v>
      </c>
      <c r="I449" s="86">
        <f t="shared" si="71"/>
        <v>185590</v>
      </c>
      <c r="J449" s="86">
        <f t="shared" si="72"/>
        <v>75442</v>
      </c>
      <c r="K449" s="86">
        <v>0.67</v>
      </c>
      <c r="L449" s="87">
        <f t="shared" si="68"/>
        <v>108762</v>
      </c>
      <c r="M449" s="87">
        <f t="shared" si="69"/>
        <v>261190</v>
      </c>
      <c r="N449" s="87">
        <f t="shared" si="70"/>
        <v>185056.6</v>
      </c>
      <c r="O449" s="86">
        <v>0</v>
      </c>
      <c r="P449" s="86">
        <f t="shared" si="73"/>
        <v>73500</v>
      </c>
      <c r="Q449" s="86">
        <f t="shared" si="74"/>
        <v>174200</v>
      </c>
      <c r="R449" s="86">
        <f t="shared" si="75"/>
        <v>247700</v>
      </c>
      <c r="S449" s="86">
        <f t="shared" si="76"/>
        <v>171566.6</v>
      </c>
    </row>
    <row r="450" spans="1:19" ht="27.75" x14ac:dyDescent="0.4">
      <c r="A450" s="46" t="s">
        <v>4</v>
      </c>
      <c r="B450" s="85">
        <v>802900</v>
      </c>
      <c r="C450" s="30" t="s">
        <v>1118</v>
      </c>
      <c r="D450" s="44"/>
      <c r="E450" s="86">
        <v>1.0699999999999998</v>
      </c>
      <c r="F450" s="86">
        <f t="shared" si="66"/>
        <v>79920</v>
      </c>
      <c r="G450" s="86">
        <f t="shared" si="67"/>
        <v>35224</v>
      </c>
      <c r="H450" s="86">
        <v>0.37</v>
      </c>
      <c r="I450" s="86">
        <f t="shared" si="71"/>
        <v>193900</v>
      </c>
      <c r="J450" s="86">
        <f t="shared" si="72"/>
        <v>78820</v>
      </c>
      <c r="K450" s="86">
        <v>0.7</v>
      </c>
      <c r="L450" s="87">
        <f t="shared" si="68"/>
        <v>114044</v>
      </c>
      <c r="M450" s="87">
        <f t="shared" si="69"/>
        <v>273820</v>
      </c>
      <c r="N450" s="87">
        <f t="shared" si="70"/>
        <v>193989.2</v>
      </c>
      <c r="O450" s="86">
        <v>0</v>
      </c>
      <c r="P450" s="86">
        <f t="shared" si="73"/>
        <v>77700</v>
      </c>
      <c r="Q450" s="86">
        <f t="shared" si="74"/>
        <v>182000</v>
      </c>
      <c r="R450" s="86">
        <f t="shared" si="75"/>
        <v>259700</v>
      </c>
      <c r="S450" s="86">
        <f t="shared" si="76"/>
        <v>179869.2</v>
      </c>
    </row>
    <row r="451" spans="1:19" ht="17.25" x14ac:dyDescent="0.4">
      <c r="A451" s="46" t="s">
        <v>4</v>
      </c>
      <c r="B451" s="85">
        <v>802905</v>
      </c>
      <c r="C451" s="30" t="s">
        <v>1119</v>
      </c>
      <c r="D451" s="44"/>
      <c r="E451" s="86">
        <v>3.0200000000000005</v>
      </c>
      <c r="F451" s="86">
        <f t="shared" ref="F451:F514" si="77">H451*216000</f>
        <v>114480</v>
      </c>
      <c r="G451" s="86">
        <f t="shared" ref="G451:G514" si="78">H451*95200</f>
        <v>50456</v>
      </c>
      <c r="H451" s="86">
        <v>0.53</v>
      </c>
      <c r="I451" s="86">
        <f t="shared" si="71"/>
        <v>689730.00000000012</v>
      </c>
      <c r="J451" s="86">
        <f t="shared" si="72"/>
        <v>280374</v>
      </c>
      <c r="K451" s="86">
        <v>2.4900000000000002</v>
      </c>
      <c r="L451" s="87">
        <f t="shared" ref="L451:L514" si="79">J451+G451</f>
        <v>330830</v>
      </c>
      <c r="M451" s="87">
        <f t="shared" ref="M451:M514" si="80">I451+F451</f>
        <v>804210.00000000012</v>
      </c>
      <c r="N451" s="87">
        <f t="shared" ref="N451:N514" si="81">M451-(L451*70%)</f>
        <v>572629.00000000012</v>
      </c>
      <c r="O451" s="86">
        <v>0</v>
      </c>
      <c r="P451" s="86">
        <f t="shared" si="73"/>
        <v>111300</v>
      </c>
      <c r="Q451" s="86">
        <f t="shared" si="74"/>
        <v>647400</v>
      </c>
      <c r="R451" s="86">
        <f t="shared" si="75"/>
        <v>758700</v>
      </c>
      <c r="S451" s="86">
        <f t="shared" si="76"/>
        <v>527119</v>
      </c>
    </row>
    <row r="452" spans="1:19" ht="17.25" x14ac:dyDescent="0.4">
      <c r="A452" s="46" t="s">
        <v>4</v>
      </c>
      <c r="B452" s="85">
        <v>802910</v>
      </c>
      <c r="C452" s="30" t="s">
        <v>1120</v>
      </c>
      <c r="D452" s="44"/>
      <c r="E452" s="86">
        <v>3.0200000000000005</v>
      </c>
      <c r="F452" s="86">
        <f t="shared" si="77"/>
        <v>114480</v>
      </c>
      <c r="G452" s="86">
        <f t="shared" si="78"/>
        <v>50456</v>
      </c>
      <c r="H452" s="86">
        <v>0.53</v>
      </c>
      <c r="I452" s="86">
        <f t="shared" ref="I452:I515" si="82">K452*277000</f>
        <v>689730.00000000012</v>
      </c>
      <c r="J452" s="86">
        <f t="shared" ref="J452:J515" si="83">112600*K452</f>
        <v>280374</v>
      </c>
      <c r="K452" s="86">
        <v>2.4900000000000002</v>
      </c>
      <c r="L452" s="87">
        <f t="shared" si="79"/>
        <v>330830</v>
      </c>
      <c r="M452" s="87">
        <f t="shared" si="80"/>
        <v>804210.00000000012</v>
      </c>
      <c r="N452" s="87">
        <f t="shared" si="81"/>
        <v>572629.00000000012</v>
      </c>
      <c r="O452" s="86">
        <v>0</v>
      </c>
      <c r="P452" s="86">
        <f t="shared" ref="P452:P515" si="84">H452*210000</f>
        <v>111300</v>
      </c>
      <c r="Q452" s="86">
        <f t="shared" ref="Q452:Q515" si="85">K452*260000</f>
        <v>647400</v>
      </c>
      <c r="R452" s="86">
        <f t="shared" ref="R452:R515" si="86">P452+Q452</f>
        <v>758700</v>
      </c>
      <c r="S452" s="86">
        <f t="shared" ref="S452:S515" si="87">R452-(L452*70%)</f>
        <v>527119</v>
      </c>
    </row>
    <row r="453" spans="1:19" ht="17.25" x14ac:dyDescent="0.4">
      <c r="A453" s="46" t="s">
        <v>4</v>
      </c>
      <c r="B453" s="85">
        <v>802915</v>
      </c>
      <c r="C453" s="30" t="s">
        <v>1121</v>
      </c>
      <c r="D453" s="44"/>
      <c r="E453" s="86">
        <v>1.22</v>
      </c>
      <c r="F453" s="86">
        <f t="shared" si="77"/>
        <v>69120</v>
      </c>
      <c r="G453" s="86">
        <f t="shared" si="78"/>
        <v>30464</v>
      </c>
      <c r="H453" s="86">
        <v>0.32</v>
      </c>
      <c r="I453" s="86">
        <f t="shared" si="82"/>
        <v>249300</v>
      </c>
      <c r="J453" s="86">
        <f t="shared" si="83"/>
        <v>101340</v>
      </c>
      <c r="K453" s="86">
        <v>0.9</v>
      </c>
      <c r="L453" s="87">
        <f t="shared" si="79"/>
        <v>131804</v>
      </c>
      <c r="M453" s="87">
        <f t="shared" si="80"/>
        <v>318420</v>
      </c>
      <c r="N453" s="87">
        <f t="shared" si="81"/>
        <v>226157.2</v>
      </c>
      <c r="O453" s="86">
        <v>0</v>
      </c>
      <c r="P453" s="86">
        <f t="shared" si="84"/>
        <v>67200</v>
      </c>
      <c r="Q453" s="86">
        <f t="shared" si="85"/>
        <v>234000</v>
      </c>
      <c r="R453" s="86">
        <f t="shared" si="86"/>
        <v>301200</v>
      </c>
      <c r="S453" s="86">
        <f t="shared" si="87"/>
        <v>208937.2</v>
      </c>
    </row>
    <row r="454" spans="1:19" ht="17.25" x14ac:dyDescent="0.4">
      <c r="A454" s="46" t="s">
        <v>4</v>
      </c>
      <c r="B454" s="85">
        <v>802920</v>
      </c>
      <c r="C454" s="30" t="s">
        <v>1122</v>
      </c>
      <c r="D454" s="44"/>
      <c r="E454" s="86">
        <v>1.03</v>
      </c>
      <c r="F454" s="86">
        <f t="shared" si="77"/>
        <v>58320.000000000007</v>
      </c>
      <c r="G454" s="86">
        <f t="shared" si="78"/>
        <v>25704</v>
      </c>
      <c r="H454" s="86">
        <v>0.27</v>
      </c>
      <c r="I454" s="86">
        <f t="shared" si="82"/>
        <v>210520</v>
      </c>
      <c r="J454" s="86">
        <f t="shared" si="83"/>
        <v>85576</v>
      </c>
      <c r="K454" s="86">
        <v>0.76</v>
      </c>
      <c r="L454" s="87">
        <f t="shared" si="79"/>
        <v>111280</v>
      </c>
      <c r="M454" s="87">
        <f t="shared" si="80"/>
        <v>268840</v>
      </c>
      <c r="N454" s="87">
        <f t="shared" si="81"/>
        <v>190944</v>
      </c>
      <c r="O454" s="86">
        <v>0</v>
      </c>
      <c r="P454" s="86">
        <f t="shared" si="84"/>
        <v>56700.000000000007</v>
      </c>
      <c r="Q454" s="86">
        <f t="shared" si="85"/>
        <v>197600</v>
      </c>
      <c r="R454" s="86">
        <f t="shared" si="86"/>
        <v>254300</v>
      </c>
      <c r="S454" s="86">
        <f t="shared" si="87"/>
        <v>176404</v>
      </c>
    </row>
    <row r="455" spans="1:19" ht="27.75" x14ac:dyDescent="0.4">
      <c r="A455" s="46" t="s">
        <v>4</v>
      </c>
      <c r="B455" s="85">
        <v>802925</v>
      </c>
      <c r="C455" s="30" t="s">
        <v>1123</v>
      </c>
      <c r="D455" s="44"/>
      <c r="E455" s="86">
        <v>1.88</v>
      </c>
      <c r="F455" s="86">
        <f t="shared" si="77"/>
        <v>105840</v>
      </c>
      <c r="G455" s="86">
        <f t="shared" si="78"/>
        <v>46648</v>
      </c>
      <c r="H455" s="86">
        <v>0.49</v>
      </c>
      <c r="I455" s="86">
        <f t="shared" si="82"/>
        <v>385030</v>
      </c>
      <c r="J455" s="86">
        <f t="shared" si="83"/>
        <v>156514</v>
      </c>
      <c r="K455" s="86">
        <v>1.39</v>
      </c>
      <c r="L455" s="87">
        <f t="shared" si="79"/>
        <v>203162</v>
      </c>
      <c r="M455" s="87">
        <f t="shared" si="80"/>
        <v>490870</v>
      </c>
      <c r="N455" s="87">
        <f t="shared" si="81"/>
        <v>348656.6</v>
      </c>
      <c r="O455" s="86">
        <v>0</v>
      </c>
      <c r="P455" s="86">
        <f t="shared" si="84"/>
        <v>102900</v>
      </c>
      <c r="Q455" s="86">
        <f t="shared" si="85"/>
        <v>361400</v>
      </c>
      <c r="R455" s="86">
        <f t="shared" si="86"/>
        <v>464300</v>
      </c>
      <c r="S455" s="86">
        <f t="shared" si="87"/>
        <v>322086.59999999998</v>
      </c>
    </row>
    <row r="456" spans="1:19" ht="27.75" x14ac:dyDescent="0.4">
      <c r="A456" s="46" t="s">
        <v>4</v>
      </c>
      <c r="B456" s="85">
        <v>802930</v>
      </c>
      <c r="C456" s="30" t="s">
        <v>1124</v>
      </c>
      <c r="D456" s="44"/>
      <c r="E456" s="86">
        <v>0.33999999999999997</v>
      </c>
      <c r="F456" s="86">
        <f t="shared" si="77"/>
        <v>19440</v>
      </c>
      <c r="G456" s="86">
        <f t="shared" si="78"/>
        <v>8568</v>
      </c>
      <c r="H456" s="86">
        <v>0.09</v>
      </c>
      <c r="I456" s="86">
        <f t="shared" si="82"/>
        <v>69250</v>
      </c>
      <c r="J456" s="86">
        <f t="shared" si="83"/>
        <v>28150</v>
      </c>
      <c r="K456" s="86">
        <v>0.25</v>
      </c>
      <c r="L456" s="87">
        <f t="shared" si="79"/>
        <v>36718</v>
      </c>
      <c r="M456" s="87">
        <f t="shared" si="80"/>
        <v>88690</v>
      </c>
      <c r="N456" s="87">
        <f t="shared" si="81"/>
        <v>62987.4</v>
      </c>
      <c r="O456" s="86">
        <v>0</v>
      </c>
      <c r="P456" s="86">
        <f t="shared" si="84"/>
        <v>18900</v>
      </c>
      <c r="Q456" s="86">
        <f t="shared" si="85"/>
        <v>65000</v>
      </c>
      <c r="R456" s="86">
        <f t="shared" si="86"/>
        <v>83900</v>
      </c>
      <c r="S456" s="86">
        <f t="shared" si="87"/>
        <v>58197.4</v>
      </c>
    </row>
    <row r="457" spans="1:19" ht="17.25" x14ac:dyDescent="0.4">
      <c r="A457" s="46" t="s">
        <v>4</v>
      </c>
      <c r="B457" s="85">
        <v>802935</v>
      </c>
      <c r="C457" s="30" t="s">
        <v>1125</v>
      </c>
      <c r="D457" s="44"/>
      <c r="E457" s="86">
        <v>0.31</v>
      </c>
      <c r="F457" s="86">
        <f t="shared" si="77"/>
        <v>12960</v>
      </c>
      <c r="G457" s="86">
        <f t="shared" si="78"/>
        <v>5712</v>
      </c>
      <c r="H457" s="86">
        <v>0.06</v>
      </c>
      <c r="I457" s="86">
        <f t="shared" si="82"/>
        <v>69250</v>
      </c>
      <c r="J457" s="86">
        <f t="shared" si="83"/>
        <v>28150</v>
      </c>
      <c r="K457" s="86">
        <v>0.25</v>
      </c>
      <c r="L457" s="87">
        <f t="shared" si="79"/>
        <v>33862</v>
      </c>
      <c r="M457" s="87">
        <f t="shared" si="80"/>
        <v>82210</v>
      </c>
      <c r="N457" s="87">
        <f t="shared" si="81"/>
        <v>58506.600000000006</v>
      </c>
      <c r="O457" s="86">
        <v>0</v>
      </c>
      <c r="P457" s="86">
        <f t="shared" si="84"/>
        <v>12600</v>
      </c>
      <c r="Q457" s="86">
        <f t="shared" si="85"/>
        <v>65000</v>
      </c>
      <c r="R457" s="86">
        <f t="shared" si="86"/>
        <v>77600</v>
      </c>
      <c r="S457" s="86">
        <f t="shared" si="87"/>
        <v>53896.600000000006</v>
      </c>
    </row>
    <row r="458" spans="1:19" ht="17.25" x14ac:dyDescent="0.4">
      <c r="A458" s="46" t="s">
        <v>4</v>
      </c>
      <c r="B458" s="85">
        <v>802940</v>
      </c>
      <c r="C458" s="30" t="s">
        <v>1126</v>
      </c>
      <c r="D458" s="44"/>
      <c r="E458" s="86">
        <v>0.43</v>
      </c>
      <c r="F458" s="86">
        <f t="shared" si="77"/>
        <v>23760</v>
      </c>
      <c r="G458" s="86">
        <f t="shared" si="78"/>
        <v>10472</v>
      </c>
      <c r="H458" s="86">
        <v>0.11</v>
      </c>
      <c r="I458" s="86">
        <f t="shared" si="82"/>
        <v>88640</v>
      </c>
      <c r="J458" s="86">
        <f t="shared" si="83"/>
        <v>36032</v>
      </c>
      <c r="K458" s="86">
        <v>0.32</v>
      </c>
      <c r="L458" s="87">
        <f t="shared" si="79"/>
        <v>46504</v>
      </c>
      <c r="M458" s="87">
        <f t="shared" si="80"/>
        <v>112400</v>
      </c>
      <c r="N458" s="87">
        <f t="shared" si="81"/>
        <v>79847.199999999997</v>
      </c>
      <c r="O458" s="86">
        <v>0</v>
      </c>
      <c r="P458" s="86">
        <f t="shared" si="84"/>
        <v>23100</v>
      </c>
      <c r="Q458" s="86">
        <f t="shared" si="85"/>
        <v>83200</v>
      </c>
      <c r="R458" s="86">
        <f t="shared" si="86"/>
        <v>106300</v>
      </c>
      <c r="S458" s="86">
        <f t="shared" si="87"/>
        <v>73747.199999999997</v>
      </c>
    </row>
    <row r="459" spans="1:19" ht="17.25" x14ac:dyDescent="0.4">
      <c r="A459" s="46" t="s">
        <v>4</v>
      </c>
      <c r="B459" s="85">
        <v>802945</v>
      </c>
      <c r="C459" s="30" t="s">
        <v>1127</v>
      </c>
      <c r="D459" s="44"/>
      <c r="E459" s="86">
        <v>0.43</v>
      </c>
      <c r="F459" s="86">
        <f t="shared" si="77"/>
        <v>23760</v>
      </c>
      <c r="G459" s="86">
        <f t="shared" si="78"/>
        <v>10472</v>
      </c>
      <c r="H459" s="86">
        <v>0.11</v>
      </c>
      <c r="I459" s="86">
        <f t="shared" si="82"/>
        <v>88640</v>
      </c>
      <c r="J459" s="86">
        <f t="shared" si="83"/>
        <v>36032</v>
      </c>
      <c r="K459" s="86">
        <v>0.32</v>
      </c>
      <c r="L459" s="87">
        <f t="shared" si="79"/>
        <v>46504</v>
      </c>
      <c r="M459" s="87">
        <f t="shared" si="80"/>
        <v>112400</v>
      </c>
      <c r="N459" s="87">
        <f t="shared" si="81"/>
        <v>79847.199999999997</v>
      </c>
      <c r="O459" s="86">
        <v>0</v>
      </c>
      <c r="P459" s="86">
        <f t="shared" si="84"/>
        <v>23100</v>
      </c>
      <c r="Q459" s="86">
        <f t="shared" si="85"/>
        <v>83200</v>
      </c>
      <c r="R459" s="86">
        <f t="shared" si="86"/>
        <v>106300</v>
      </c>
      <c r="S459" s="86">
        <f t="shared" si="87"/>
        <v>73747.199999999997</v>
      </c>
    </row>
    <row r="460" spans="1:19" ht="17.25" x14ac:dyDescent="0.4">
      <c r="A460" s="46" t="s">
        <v>4</v>
      </c>
      <c r="B460" s="85">
        <v>802950</v>
      </c>
      <c r="C460" s="30" t="s">
        <v>1128</v>
      </c>
      <c r="D460" s="44"/>
      <c r="E460" s="86">
        <v>1.04</v>
      </c>
      <c r="F460" s="86">
        <f t="shared" si="77"/>
        <v>58320.000000000007</v>
      </c>
      <c r="G460" s="86">
        <f t="shared" si="78"/>
        <v>25704</v>
      </c>
      <c r="H460" s="86">
        <v>0.27</v>
      </c>
      <c r="I460" s="86">
        <f t="shared" si="82"/>
        <v>213290</v>
      </c>
      <c r="J460" s="86">
        <f t="shared" si="83"/>
        <v>86702</v>
      </c>
      <c r="K460" s="86">
        <v>0.77</v>
      </c>
      <c r="L460" s="87">
        <f t="shared" si="79"/>
        <v>112406</v>
      </c>
      <c r="M460" s="87">
        <f t="shared" si="80"/>
        <v>271610</v>
      </c>
      <c r="N460" s="87">
        <f t="shared" si="81"/>
        <v>192925.8</v>
      </c>
      <c r="O460" s="86">
        <v>0</v>
      </c>
      <c r="P460" s="86">
        <f t="shared" si="84"/>
        <v>56700.000000000007</v>
      </c>
      <c r="Q460" s="86">
        <f t="shared" si="85"/>
        <v>200200</v>
      </c>
      <c r="R460" s="86">
        <f t="shared" si="86"/>
        <v>256900</v>
      </c>
      <c r="S460" s="86">
        <f t="shared" si="87"/>
        <v>178215.8</v>
      </c>
    </row>
    <row r="461" spans="1:19" ht="17.25" x14ac:dyDescent="0.4">
      <c r="A461" s="46" t="s">
        <v>4</v>
      </c>
      <c r="B461" s="85">
        <v>802955</v>
      </c>
      <c r="C461" s="30" t="s">
        <v>1129</v>
      </c>
      <c r="D461" s="44"/>
      <c r="E461" s="86">
        <v>0.95</v>
      </c>
      <c r="F461" s="86">
        <f t="shared" si="77"/>
        <v>54000</v>
      </c>
      <c r="G461" s="86">
        <f t="shared" si="78"/>
        <v>23800</v>
      </c>
      <c r="H461" s="86">
        <v>0.25</v>
      </c>
      <c r="I461" s="86">
        <f t="shared" si="82"/>
        <v>193900</v>
      </c>
      <c r="J461" s="86">
        <f t="shared" si="83"/>
        <v>78820</v>
      </c>
      <c r="K461" s="86">
        <v>0.7</v>
      </c>
      <c r="L461" s="87">
        <f t="shared" si="79"/>
        <v>102620</v>
      </c>
      <c r="M461" s="87">
        <f t="shared" si="80"/>
        <v>247900</v>
      </c>
      <c r="N461" s="87">
        <f t="shared" si="81"/>
        <v>176066</v>
      </c>
      <c r="O461" s="86">
        <v>0</v>
      </c>
      <c r="P461" s="86">
        <f t="shared" si="84"/>
        <v>52500</v>
      </c>
      <c r="Q461" s="86">
        <f t="shared" si="85"/>
        <v>182000</v>
      </c>
      <c r="R461" s="86">
        <f t="shared" si="86"/>
        <v>234500</v>
      </c>
      <c r="S461" s="86">
        <f t="shared" si="87"/>
        <v>162666</v>
      </c>
    </row>
    <row r="462" spans="1:19" ht="27.75" x14ac:dyDescent="0.4">
      <c r="A462" s="46" t="s">
        <v>4</v>
      </c>
      <c r="B462" s="85">
        <v>802975</v>
      </c>
      <c r="C462" s="30" t="s">
        <v>1130</v>
      </c>
      <c r="D462" s="44"/>
      <c r="E462" s="86">
        <v>4.18</v>
      </c>
      <c r="F462" s="86">
        <f t="shared" si="77"/>
        <v>235440.00000000003</v>
      </c>
      <c r="G462" s="86">
        <f t="shared" si="78"/>
        <v>103768.00000000001</v>
      </c>
      <c r="H462" s="86">
        <v>1.0900000000000001</v>
      </c>
      <c r="I462" s="86">
        <f t="shared" si="82"/>
        <v>855930</v>
      </c>
      <c r="J462" s="86">
        <f t="shared" si="83"/>
        <v>347934</v>
      </c>
      <c r="K462" s="86">
        <v>3.09</v>
      </c>
      <c r="L462" s="87">
        <f t="shared" si="79"/>
        <v>451702</v>
      </c>
      <c r="M462" s="87">
        <f t="shared" si="80"/>
        <v>1091370</v>
      </c>
      <c r="N462" s="87">
        <f t="shared" si="81"/>
        <v>775178.60000000009</v>
      </c>
      <c r="O462" s="86">
        <v>0</v>
      </c>
      <c r="P462" s="86">
        <f t="shared" si="84"/>
        <v>228900.00000000003</v>
      </c>
      <c r="Q462" s="86">
        <f t="shared" si="85"/>
        <v>803400</v>
      </c>
      <c r="R462" s="86">
        <f t="shared" si="86"/>
        <v>1032300</v>
      </c>
      <c r="S462" s="86">
        <f t="shared" si="87"/>
        <v>716108.60000000009</v>
      </c>
    </row>
    <row r="463" spans="1:19" ht="27.75" x14ac:dyDescent="0.4">
      <c r="A463" s="46" t="s">
        <v>4</v>
      </c>
      <c r="B463" s="85">
        <v>802980</v>
      </c>
      <c r="C463" s="30" t="s">
        <v>1131</v>
      </c>
      <c r="D463" s="44"/>
      <c r="E463" s="86">
        <v>2.73</v>
      </c>
      <c r="F463" s="86">
        <f t="shared" si="77"/>
        <v>153360</v>
      </c>
      <c r="G463" s="86">
        <f t="shared" si="78"/>
        <v>67592</v>
      </c>
      <c r="H463" s="86">
        <v>0.71</v>
      </c>
      <c r="I463" s="86">
        <f t="shared" si="82"/>
        <v>559540</v>
      </c>
      <c r="J463" s="86">
        <f t="shared" si="83"/>
        <v>227452</v>
      </c>
      <c r="K463" s="86">
        <v>2.02</v>
      </c>
      <c r="L463" s="87">
        <f t="shared" si="79"/>
        <v>295044</v>
      </c>
      <c r="M463" s="87">
        <f t="shared" si="80"/>
        <v>712900</v>
      </c>
      <c r="N463" s="87">
        <f t="shared" si="81"/>
        <v>506369.2</v>
      </c>
      <c r="O463" s="86">
        <v>0</v>
      </c>
      <c r="P463" s="86">
        <f t="shared" si="84"/>
        <v>149100</v>
      </c>
      <c r="Q463" s="86">
        <f t="shared" si="85"/>
        <v>525200</v>
      </c>
      <c r="R463" s="86">
        <f t="shared" si="86"/>
        <v>674300</v>
      </c>
      <c r="S463" s="86">
        <f t="shared" si="87"/>
        <v>467769.2</v>
      </c>
    </row>
    <row r="464" spans="1:19" ht="17.25" x14ac:dyDescent="0.4">
      <c r="A464" s="46" t="s">
        <v>4</v>
      </c>
      <c r="B464" s="85">
        <v>802985</v>
      </c>
      <c r="C464" s="30" t="s">
        <v>1132</v>
      </c>
      <c r="D464" s="44"/>
      <c r="E464" s="86">
        <v>3.6</v>
      </c>
      <c r="F464" s="86">
        <f t="shared" si="77"/>
        <v>136080</v>
      </c>
      <c r="G464" s="86">
        <f t="shared" si="78"/>
        <v>59976</v>
      </c>
      <c r="H464" s="86">
        <v>0.63</v>
      </c>
      <c r="I464" s="86">
        <f t="shared" si="82"/>
        <v>822690</v>
      </c>
      <c r="J464" s="86">
        <f t="shared" si="83"/>
        <v>334422</v>
      </c>
      <c r="K464" s="86">
        <v>2.97</v>
      </c>
      <c r="L464" s="87">
        <f t="shared" si="79"/>
        <v>394398</v>
      </c>
      <c r="M464" s="87">
        <f t="shared" si="80"/>
        <v>958770</v>
      </c>
      <c r="N464" s="87">
        <f t="shared" si="81"/>
        <v>682691.4</v>
      </c>
      <c r="O464" s="86">
        <v>0</v>
      </c>
      <c r="P464" s="86">
        <f t="shared" si="84"/>
        <v>132300</v>
      </c>
      <c r="Q464" s="86">
        <f t="shared" si="85"/>
        <v>772200</v>
      </c>
      <c r="R464" s="86">
        <f t="shared" si="86"/>
        <v>904500</v>
      </c>
      <c r="S464" s="86">
        <f t="shared" si="87"/>
        <v>628421.4</v>
      </c>
    </row>
    <row r="465" spans="1:19" ht="17.25" x14ac:dyDescent="0.4">
      <c r="A465" s="46" t="s">
        <v>4</v>
      </c>
      <c r="B465" s="85">
        <v>802990</v>
      </c>
      <c r="C465" s="30" t="s">
        <v>1133</v>
      </c>
      <c r="D465" s="44"/>
      <c r="E465" s="86">
        <v>4.68</v>
      </c>
      <c r="F465" s="86">
        <f t="shared" si="77"/>
        <v>263520</v>
      </c>
      <c r="G465" s="86">
        <f t="shared" si="78"/>
        <v>116144</v>
      </c>
      <c r="H465" s="86">
        <v>1.22</v>
      </c>
      <c r="I465" s="86">
        <f t="shared" si="82"/>
        <v>958420</v>
      </c>
      <c r="J465" s="86">
        <f t="shared" si="83"/>
        <v>389596</v>
      </c>
      <c r="K465" s="86">
        <v>3.46</v>
      </c>
      <c r="L465" s="87">
        <f t="shared" si="79"/>
        <v>505740</v>
      </c>
      <c r="M465" s="87">
        <f t="shared" si="80"/>
        <v>1221940</v>
      </c>
      <c r="N465" s="87">
        <f t="shared" si="81"/>
        <v>867922</v>
      </c>
      <c r="O465" s="86">
        <v>0</v>
      </c>
      <c r="P465" s="86">
        <f t="shared" si="84"/>
        <v>256200</v>
      </c>
      <c r="Q465" s="86">
        <f t="shared" si="85"/>
        <v>899600</v>
      </c>
      <c r="R465" s="86">
        <f t="shared" si="86"/>
        <v>1155800</v>
      </c>
      <c r="S465" s="86">
        <f t="shared" si="87"/>
        <v>801782</v>
      </c>
    </row>
    <row r="466" spans="1:19" ht="27.75" x14ac:dyDescent="0.4">
      <c r="A466" s="46" t="s">
        <v>4</v>
      </c>
      <c r="B466" s="85">
        <v>802995</v>
      </c>
      <c r="C466" s="30" t="s">
        <v>1134</v>
      </c>
      <c r="D466" s="44"/>
      <c r="E466" s="86">
        <v>7.37</v>
      </c>
      <c r="F466" s="86">
        <f t="shared" si="77"/>
        <v>332640</v>
      </c>
      <c r="G466" s="86">
        <f t="shared" si="78"/>
        <v>146608</v>
      </c>
      <c r="H466" s="86">
        <v>1.54</v>
      </c>
      <c r="I466" s="86">
        <f t="shared" si="82"/>
        <v>1614910</v>
      </c>
      <c r="J466" s="86">
        <f t="shared" si="83"/>
        <v>656458</v>
      </c>
      <c r="K466" s="86">
        <v>5.83</v>
      </c>
      <c r="L466" s="87">
        <f t="shared" si="79"/>
        <v>803066</v>
      </c>
      <c r="M466" s="87">
        <f t="shared" si="80"/>
        <v>1947550</v>
      </c>
      <c r="N466" s="87">
        <f t="shared" si="81"/>
        <v>1385403.8</v>
      </c>
      <c r="O466" s="86">
        <v>0</v>
      </c>
      <c r="P466" s="86">
        <f t="shared" si="84"/>
        <v>323400</v>
      </c>
      <c r="Q466" s="86">
        <f t="shared" si="85"/>
        <v>1515800</v>
      </c>
      <c r="R466" s="86">
        <f t="shared" si="86"/>
        <v>1839200</v>
      </c>
      <c r="S466" s="86">
        <f t="shared" si="87"/>
        <v>1277053.8</v>
      </c>
    </row>
    <row r="467" spans="1:19" ht="17.25" x14ac:dyDescent="0.4">
      <c r="A467" s="46" t="s">
        <v>4</v>
      </c>
      <c r="B467" s="85">
        <v>803000</v>
      </c>
      <c r="C467" s="30" t="s">
        <v>1135</v>
      </c>
      <c r="D467" s="44"/>
      <c r="E467" s="86">
        <v>1.32</v>
      </c>
      <c r="F467" s="86">
        <f t="shared" si="77"/>
        <v>86400</v>
      </c>
      <c r="G467" s="86">
        <f t="shared" si="78"/>
        <v>38080</v>
      </c>
      <c r="H467" s="86">
        <v>0.4</v>
      </c>
      <c r="I467" s="86">
        <f t="shared" si="82"/>
        <v>254840</v>
      </c>
      <c r="J467" s="86">
        <f t="shared" si="83"/>
        <v>103592</v>
      </c>
      <c r="K467" s="86">
        <v>0.92</v>
      </c>
      <c r="L467" s="87">
        <f t="shared" si="79"/>
        <v>141672</v>
      </c>
      <c r="M467" s="87">
        <f t="shared" si="80"/>
        <v>341240</v>
      </c>
      <c r="N467" s="87">
        <f t="shared" si="81"/>
        <v>242069.6</v>
      </c>
      <c r="O467" s="86">
        <v>0</v>
      </c>
      <c r="P467" s="86">
        <f t="shared" si="84"/>
        <v>84000</v>
      </c>
      <c r="Q467" s="86">
        <f t="shared" si="85"/>
        <v>239200</v>
      </c>
      <c r="R467" s="86">
        <f t="shared" si="86"/>
        <v>323200</v>
      </c>
      <c r="S467" s="86">
        <f t="shared" si="87"/>
        <v>224029.6</v>
      </c>
    </row>
    <row r="468" spans="1:19" ht="17.25" x14ac:dyDescent="0.4">
      <c r="A468" s="46" t="s">
        <v>4</v>
      </c>
      <c r="B468" s="85">
        <v>803005</v>
      </c>
      <c r="C468" s="30" t="s">
        <v>1136</v>
      </c>
      <c r="D468" s="44"/>
      <c r="E468" s="86">
        <v>1.32</v>
      </c>
      <c r="F468" s="86">
        <f t="shared" si="77"/>
        <v>86400</v>
      </c>
      <c r="G468" s="86">
        <f t="shared" si="78"/>
        <v>38080</v>
      </c>
      <c r="H468" s="86">
        <v>0.4</v>
      </c>
      <c r="I468" s="86">
        <f t="shared" si="82"/>
        <v>254840</v>
      </c>
      <c r="J468" s="86">
        <f t="shared" si="83"/>
        <v>103592</v>
      </c>
      <c r="K468" s="86">
        <v>0.92</v>
      </c>
      <c r="L468" s="87">
        <f t="shared" si="79"/>
        <v>141672</v>
      </c>
      <c r="M468" s="87">
        <f t="shared" si="80"/>
        <v>341240</v>
      </c>
      <c r="N468" s="87">
        <f t="shared" si="81"/>
        <v>242069.6</v>
      </c>
      <c r="O468" s="86">
        <v>0</v>
      </c>
      <c r="P468" s="86">
        <f t="shared" si="84"/>
        <v>84000</v>
      </c>
      <c r="Q468" s="86">
        <f t="shared" si="85"/>
        <v>239200</v>
      </c>
      <c r="R468" s="86">
        <f t="shared" si="86"/>
        <v>323200</v>
      </c>
      <c r="S468" s="86">
        <f t="shared" si="87"/>
        <v>224029.6</v>
      </c>
    </row>
    <row r="469" spans="1:19" ht="17.25" x14ac:dyDescent="0.4">
      <c r="A469" s="46" t="s">
        <v>4</v>
      </c>
      <c r="B469" s="85">
        <v>803010</v>
      </c>
      <c r="C469" s="30" t="s">
        <v>1137</v>
      </c>
      <c r="D469" s="44"/>
      <c r="E469" s="86">
        <v>1.32</v>
      </c>
      <c r="F469" s="86">
        <f t="shared" si="77"/>
        <v>86400</v>
      </c>
      <c r="G469" s="86">
        <f t="shared" si="78"/>
        <v>38080</v>
      </c>
      <c r="H469" s="86">
        <v>0.4</v>
      </c>
      <c r="I469" s="86">
        <f t="shared" si="82"/>
        <v>254840</v>
      </c>
      <c r="J469" s="86">
        <f t="shared" si="83"/>
        <v>103592</v>
      </c>
      <c r="K469" s="86">
        <v>0.92</v>
      </c>
      <c r="L469" s="87">
        <f t="shared" si="79"/>
        <v>141672</v>
      </c>
      <c r="M469" s="87">
        <f t="shared" si="80"/>
        <v>341240</v>
      </c>
      <c r="N469" s="87">
        <f t="shared" si="81"/>
        <v>242069.6</v>
      </c>
      <c r="O469" s="86">
        <v>0</v>
      </c>
      <c r="P469" s="86">
        <f t="shared" si="84"/>
        <v>84000</v>
      </c>
      <c r="Q469" s="86">
        <f t="shared" si="85"/>
        <v>239200</v>
      </c>
      <c r="R469" s="86">
        <f t="shared" si="86"/>
        <v>323200</v>
      </c>
      <c r="S469" s="86">
        <f t="shared" si="87"/>
        <v>224029.6</v>
      </c>
    </row>
    <row r="470" spans="1:19" ht="17.25" x14ac:dyDescent="0.4">
      <c r="A470" s="46" t="s">
        <v>4</v>
      </c>
      <c r="B470" s="85">
        <v>803015</v>
      </c>
      <c r="C470" s="30" t="s">
        <v>1137</v>
      </c>
      <c r="D470" s="44"/>
      <c r="E470" s="86">
        <v>1.32</v>
      </c>
      <c r="F470" s="86">
        <f t="shared" si="77"/>
        <v>86400</v>
      </c>
      <c r="G470" s="86">
        <f t="shared" si="78"/>
        <v>38080</v>
      </c>
      <c r="H470" s="86">
        <v>0.4</v>
      </c>
      <c r="I470" s="86">
        <f t="shared" si="82"/>
        <v>254840</v>
      </c>
      <c r="J470" s="86">
        <f t="shared" si="83"/>
        <v>103592</v>
      </c>
      <c r="K470" s="86">
        <v>0.92</v>
      </c>
      <c r="L470" s="87">
        <f t="shared" si="79"/>
        <v>141672</v>
      </c>
      <c r="M470" s="87">
        <f t="shared" si="80"/>
        <v>341240</v>
      </c>
      <c r="N470" s="87">
        <f t="shared" si="81"/>
        <v>242069.6</v>
      </c>
      <c r="O470" s="86">
        <v>0</v>
      </c>
      <c r="P470" s="86">
        <f t="shared" si="84"/>
        <v>84000</v>
      </c>
      <c r="Q470" s="86">
        <f t="shared" si="85"/>
        <v>239200</v>
      </c>
      <c r="R470" s="86">
        <f t="shared" si="86"/>
        <v>323200</v>
      </c>
      <c r="S470" s="86">
        <f t="shared" si="87"/>
        <v>224029.6</v>
      </c>
    </row>
    <row r="471" spans="1:19" ht="17.25" x14ac:dyDescent="0.4">
      <c r="A471" s="46" t="s">
        <v>4</v>
      </c>
      <c r="B471" s="85">
        <v>803020</v>
      </c>
      <c r="C471" s="30" t="s">
        <v>1138</v>
      </c>
      <c r="D471" s="44"/>
      <c r="E471" s="86">
        <v>1.24</v>
      </c>
      <c r="F471" s="86">
        <f t="shared" si="77"/>
        <v>69120</v>
      </c>
      <c r="G471" s="86">
        <f t="shared" si="78"/>
        <v>30464</v>
      </c>
      <c r="H471" s="86">
        <v>0.32</v>
      </c>
      <c r="I471" s="86">
        <f t="shared" si="82"/>
        <v>254840</v>
      </c>
      <c r="J471" s="86">
        <f t="shared" si="83"/>
        <v>103592</v>
      </c>
      <c r="K471" s="86">
        <v>0.92</v>
      </c>
      <c r="L471" s="87">
        <f t="shared" si="79"/>
        <v>134056</v>
      </c>
      <c r="M471" s="87">
        <f t="shared" si="80"/>
        <v>323960</v>
      </c>
      <c r="N471" s="87">
        <f t="shared" si="81"/>
        <v>230120.8</v>
      </c>
      <c r="O471" s="86">
        <v>0</v>
      </c>
      <c r="P471" s="86">
        <f t="shared" si="84"/>
        <v>67200</v>
      </c>
      <c r="Q471" s="86">
        <f t="shared" si="85"/>
        <v>239200</v>
      </c>
      <c r="R471" s="86">
        <f t="shared" si="86"/>
        <v>306400</v>
      </c>
      <c r="S471" s="86">
        <f t="shared" si="87"/>
        <v>212560.8</v>
      </c>
    </row>
    <row r="472" spans="1:19" ht="17.25" x14ac:dyDescent="0.4">
      <c r="A472" s="46" t="s">
        <v>4</v>
      </c>
      <c r="B472" s="85">
        <v>803025</v>
      </c>
      <c r="C472" s="30" t="s">
        <v>1139</v>
      </c>
      <c r="D472" s="44"/>
      <c r="E472" s="86">
        <v>1.24</v>
      </c>
      <c r="F472" s="86">
        <f t="shared" si="77"/>
        <v>69120</v>
      </c>
      <c r="G472" s="86">
        <f t="shared" si="78"/>
        <v>30464</v>
      </c>
      <c r="H472" s="86">
        <v>0.32</v>
      </c>
      <c r="I472" s="86">
        <f t="shared" si="82"/>
        <v>254840</v>
      </c>
      <c r="J472" s="86">
        <f t="shared" si="83"/>
        <v>103592</v>
      </c>
      <c r="K472" s="86">
        <v>0.92</v>
      </c>
      <c r="L472" s="87">
        <f t="shared" si="79"/>
        <v>134056</v>
      </c>
      <c r="M472" s="87">
        <f t="shared" si="80"/>
        <v>323960</v>
      </c>
      <c r="N472" s="87">
        <f t="shared" si="81"/>
        <v>230120.8</v>
      </c>
      <c r="O472" s="86">
        <v>0</v>
      </c>
      <c r="P472" s="86">
        <f t="shared" si="84"/>
        <v>67200</v>
      </c>
      <c r="Q472" s="86">
        <f t="shared" si="85"/>
        <v>239200</v>
      </c>
      <c r="R472" s="86">
        <f t="shared" si="86"/>
        <v>306400</v>
      </c>
      <c r="S472" s="86">
        <f t="shared" si="87"/>
        <v>212560.8</v>
      </c>
    </row>
    <row r="473" spans="1:19" ht="27.75" x14ac:dyDescent="0.4">
      <c r="A473" s="46" t="s">
        <v>4</v>
      </c>
      <c r="B473" s="85">
        <v>803030</v>
      </c>
      <c r="C473" s="30" t="s">
        <v>1140</v>
      </c>
      <c r="D473" s="44"/>
      <c r="E473" s="86">
        <v>1.24</v>
      </c>
      <c r="F473" s="86">
        <f t="shared" si="77"/>
        <v>69120</v>
      </c>
      <c r="G473" s="86">
        <f t="shared" si="78"/>
        <v>30464</v>
      </c>
      <c r="H473" s="86">
        <v>0.32</v>
      </c>
      <c r="I473" s="86">
        <f t="shared" si="82"/>
        <v>254840</v>
      </c>
      <c r="J473" s="86">
        <f t="shared" si="83"/>
        <v>103592</v>
      </c>
      <c r="K473" s="86">
        <v>0.92</v>
      </c>
      <c r="L473" s="87">
        <f t="shared" si="79"/>
        <v>134056</v>
      </c>
      <c r="M473" s="87">
        <f t="shared" si="80"/>
        <v>323960</v>
      </c>
      <c r="N473" s="87">
        <f t="shared" si="81"/>
        <v>230120.8</v>
      </c>
      <c r="O473" s="86">
        <v>0</v>
      </c>
      <c r="P473" s="86">
        <f t="shared" si="84"/>
        <v>67200</v>
      </c>
      <c r="Q473" s="86">
        <f t="shared" si="85"/>
        <v>239200</v>
      </c>
      <c r="R473" s="86">
        <f t="shared" si="86"/>
        <v>306400</v>
      </c>
      <c r="S473" s="86">
        <f t="shared" si="87"/>
        <v>212560.8</v>
      </c>
    </row>
    <row r="474" spans="1:19" ht="27.75" x14ac:dyDescent="0.4">
      <c r="A474" s="46" t="s">
        <v>4</v>
      </c>
      <c r="B474" s="85">
        <v>803035</v>
      </c>
      <c r="C474" s="30" t="s">
        <v>1141</v>
      </c>
      <c r="D474" s="44"/>
      <c r="E474" s="86">
        <v>1.24</v>
      </c>
      <c r="F474" s="86">
        <f t="shared" si="77"/>
        <v>69120</v>
      </c>
      <c r="G474" s="86">
        <f t="shared" si="78"/>
        <v>30464</v>
      </c>
      <c r="H474" s="86">
        <v>0.32</v>
      </c>
      <c r="I474" s="86">
        <f t="shared" si="82"/>
        <v>254840</v>
      </c>
      <c r="J474" s="86">
        <f t="shared" si="83"/>
        <v>103592</v>
      </c>
      <c r="K474" s="86">
        <v>0.92</v>
      </c>
      <c r="L474" s="87">
        <f t="shared" si="79"/>
        <v>134056</v>
      </c>
      <c r="M474" s="87">
        <f t="shared" si="80"/>
        <v>323960</v>
      </c>
      <c r="N474" s="87">
        <f t="shared" si="81"/>
        <v>230120.8</v>
      </c>
      <c r="O474" s="86">
        <v>0</v>
      </c>
      <c r="P474" s="86">
        <f t="shared" si="84"/>
        <v>67200</v>
      </c>
      <c r="Q474" s="86">
        <f t="shared" si="85"/>
        <v>239200</v>
      </c>
      <c r="R474" s="86">
        <f t="shared" si="86"/>
        <v>306400</v>
      </c>
      <c r="S474" s="86">
        <f t="shared" si="87"/>
        <v>212560.8</v>
      </c>
    </row>
    <row r="475" spans="1:19" ht="17.25" x14ac:dyDescent="0.4">
      <c r="A475" s="46" t="s">
        <v>4</v>
      </c>
      <c r="B475" s="85">
        <v>803040</v>
      </c>
      <c r="C475" s="30" t="s">
        <v>1142</v>
      </c>
      <c r="D475" s="44"/>
      <c r="E475" s="86">
        <v>1.32</v>
      </c>
      <c r="F475" s="86">
        <f t="shared" si="77"/>
        <v>86400</v>
      </c>
      <c r="G475" s="86">
        <f t="shared" si="78"/>
        <v>38080</v>
      </c>
      <c r="H475" s="86">
        <v>0.4</v>
      </c>
      <c r="I475" s="86">
        <f t="shared" si="82"/>
        <v>254840</v>
      </c>
      <c r="J475" s="86">
        <f t="shared" si="83"/>
        <v>103592</v>
      </c>
      <c r="K475" s="86">
        <v>0.92</v>
      </c>
      <c r="L475" s="87">
        <f t="shared" si="79"/>
        <v>141672</v>
      </c>
      <c r="M475" s="87">
        <f t="shared" si="80"/>
        <v>341240</v>
      </c>
      <c r="N475" s="87">
        <f t="shared" si="81"/>
        <v>242069.6</v>
      </c>
      <c r="O475" s="86">
        <v>0</v>
      </c>
      <c r="P475" s="86">
        <f t="shared" si="84"/>
        <v>84000</v>
      </c>
      <c r="Q475" s="86">
        <f t="shared" si="85"/>
        <v>239200</v>
      </c>
      <c r="R475" s="86">
        <f t="shared" si="86"/>
        <v>323200</v>
      </c>
      <c r="S475" s="86">
        <f t="shared" si="87"/>
        <v>224029.6</v>
      </c>
    </row>
    <row r="476" spans="1:19" ht="17.25" x14ac:dyDescent="0.4">
      <c r="A476" s="46" t="s">
        <v>4</v>
      </c>
      <c r="B476" s="85">
        <v>803045</v>
      </c>
      <c r="C476" s="30" t="s">
        <v>1143</v>
      </c>
      <c r="D476" s="44"/>
      <c r="E476" s="86">
        <v>1.32</v>
      </c>
      <c r="F476" s="86">
        <f t="shared" si="77"/>
        <v>86400</v>
      </c>
      <c r="G476" s="86">
        <f t="shared" si="78"/>
        <v>38080</v>
      </c>
      <c r="H476" s="86">
        <v>0.4</v>
      </c>
      <c r="I476" s="86">
        <f t="shared" si="82"/>
        <v>254840</v>
      </c>
      <c r="J476" s="86">
        <f t="shared" si="83"/>
        <v>103592</v>
      </c>
      <c r="K476" s="86">
        <v>0.92</v>
      </c>
      <c r="L476" s="87">
        <f t="shared" si="79"/>
        <v>141672</v>
      </c>
      <c r="M476" s="87">
        <f t="shared" si="80"/>
        <v>341240</v>
      </c>
      <c r="N476" s="87">
        <f t="shared" si="81"/>
        <v>242069.6</v>
      </c>
      <c r="O476" s="86">
        <v>0</v>
      </c>
      <c r="P476" s="86">
        <f t="shared" si="84"/>
        <v>84000</v>
      </c>
      <c r="Q476" s="86">
        <f t="shared" si="85"/>
        <v>239200</v>
      </c>
      <c r="R476" s="86">
        <f t="shared" si="86"/>
        <v>323200</v>
      </c>
      <c r="S476" s="86">
        <f t="shared" si="87"/>
        <v>224029.6</v>
      </c>
    </row>
    <row r="477" spans="1:19" ht="17.25" x14ac:dyDescent="0.4">
      <c r="A477" s="46" t="s">
        <v>4</v>
      </c>
      <c r="B477" s="85">
        <v>803050</v>
      </c>
      <c r="C477" s="30" t="s">
        <v>1144</v>
      </c>
      <c r="D477" s="44"/>
      <c r="E477" s="86">
        <v>1.24</v>
      </c>
      <c r="F477" s="86">
        <f t="shared" si="77"/>
        <v>69120</v>
      </c>
      <c r="G477" s="86">
        <f t="shared" si="78"/>
        <v>30464</v>
      </c>
      <c r="H477" s="86">
        <v>0.32</v>
      </c>
      <c r="I477" s="86">
        <f t="shared" si="82"/>
        <v>254840</v>
      </c>
      <c r="J477" s="86">
        <f t="shared" si="83"/>
        <v>103592</v>
      </c>
      <c r="K477" s="86">
        <v>0.92</v>
      </c>
      <c r="L477" s="87">
        <f t="shared" si="79"/>
        <v>134056</v>
      </c>
      <c r="M477" s="87">
        <f t="shared" si="80"/>
        <v>323960</v>
      </c>
      <c r="N477" s="87">
        <f t="shared" si="81"/>
        <v>230120.8</v>
      </c>
      <c r="O477" s="86">
        <v>0</v>
      </c>
      <c r="P477" s="86">
        <f t="shared" si="84"/>
        <v>67200</v>
      </c>
      <c r="Q477" s="86">
        <f t="shared" si="85"/>
        <v>239200</v>
      </c>
      <c r="R477" s="86">
        <f t="shared" si="86"/>
        <v>306400</v>
      </c>
      <c r="S477" s="86">
        <f t="shared" si="87"/>
        <v>212560.8</v>
      </c>
    </row>
    <row r="478" spans="1:19" ht="17.25" x14ac:dyDescent="0.4">
      <c r="A478" s="46" t="s">
        <v>4</v>
      </c>
      <c r="B478" s="85">
        <v>803055</v>
      </c>
      <c r="C478" s="30" t="s">
        <v>1145</v>
      </c>
      <c r="D478" s="44"/>
      <c r="E478" s="86">
        <v>1.24</v>
      </c>
      <c r="F478" s="86">
        <f t="shared" si="77"/>
        <v>69120</v>
      </c>
      <c r="G478" s="86">
        <f t="shared" si="78"/>
        <v>30464</v>
      </c>
      <c r="H478" s="86">
        <v>0.32</v>
      </c>
      <c r="I478" s="86">
        <f t="shared" si="82"/>
        <v>254840</v>
      </c>
      <c r="J478" s="86">
        <f t="shared" si="83"/>
        <v>103592</v>
      </c>
      <c r="K478" s="86">
        <v>0.92</v>
      </c>
      <c r="L478" s="87">
        <f t="shared" si="79"/>
        <v>134056</v>
      </c>
      <c r="M478" s="87">
        <f t="shared" si="80"/>
        <v>323960</v>
      </c>
      <c r="N478" s="87">
        <f t="shared" si="81"/>
        <v>230120.8</v>
      </c>
      <c r="O478" s="86">
        <v>0</v>
      </c>
      <c r="P478" s="86">
        <f t="shared" si="84"/>
        <v>67200</v>
      </c>
      <c r="Q478" s="86">
        <f t="shared" si="85"/>
        <v>239200</v>
      </c>
      <c r="R478" s="86">
        <f t="shared" si="86"/>
        <v>306400</v>
      </c>
      <c r="S478" s="86">
        <f t="shared" si="87"/>
        <v>212560.8</v>
      </c>
    </row>
    <row r="479" spans="1:19" ht="17.25" x14ac:dyDescent="0.4">
      <c r="A479" s="46" t="s">
        <v>4</v>
      </c>
      <c r="B479" s="85">
        <v>803060</v>
      </c>
      <c r="C479" s="30" t="s">
        <v>1146</v>
      </c>
      <c r="D479" s="44"/>
      <c r="E479" s="86">
        <v>1.24</v>
      </c>
      <c r="F479" s="86">
        <f t="shared" si="77"/>
        <v>69120</v>
      </c>
      <c r="G479" s="86">
        <f t="shared" si="78"/>
        <v>30464</v>
      </c>
      <c r="H479" s="86">
        <v>0.32</v>
      </c>
      <c r="I479" s="86">
        <f t="shared" si="82"/>
        <v>254840</v>
      </c>
      <c r="J479" s="86">
        <f t="shared" si="83"/>
        <v>103592</v>
      </c>
      <c r="K479" s="86">
        <v>0.92</v>
      </c>
      <c r="L479" s="87">
        <f t="shared" si="79"/>
        <v>134056</v>
      </c>
      <c r="M479" s="87">
        <f t="shared" si="80"/>
        <v>323960</v>
      </c>
      <c r="N479" s="87">
        <f t="shared" si="81"/>
        <v>230120.8</v>
      </c>
      <c r="O479" s="86">
        <v>0</v>
      </c>
      <c r="P479" s="86">
        <f t="shared" si="84"/>
        <v>67200</v>
      </c>
      <c r="Q479" s="86">
        <f t="shared" si="85"/>
        <v>239200</v>
      </c>
      <c r="R479" s="86">
        <f t="shared" si="86"/>
        <v>306400</v>
      </c>
      <c r="S479" s="86">
        <f t="shared" si="87"/>
        <v>212560.8</v>
      </c>
    </row>
    <row r="480" spans="1:19" ht="17.25" x14ac:dyDescent="0.4">
      <c r="A480" s="46" t="s">
        <v>4</v>
      </c>
      <c r="B480" s="85">
        <v>803065</v>
      </c>
      <c r="C480" s="30" t="s">
        <v>1147</v>
      </c>
      <c r="D480" s="44"/>
      <c r="E480" s="86">
        <v>1.24</v>
      </c>
      <c r="F480" s="86">
        <f t="shared" si="77"/>
        <v>69120</v>
      </c>
      <c r="G480" s="86">
        <f t="shared" si="78"/>
        <v>30464</v>
      </c>
      <c r="H480" s="86">
        <v>0.32</v>
      </c>
      <c r="I480" s="86">
        <f t="shared" si="82"/>
        <v>254840</v>
      </c>
      <c r="J480" s="86">
        <f t="shared" si="83"/>
        <v>103592</v>
      </c>
      <c r="K480" s="86">
        <v>0.92</v>
      </c>
      <c r="L480" s="87">
        <f t="shared" si="79"/>
        <v>134056</v>
      </c>
      <c r="M480" s="87">
        <f t="shared" si="80"/>
        <v>323960</v>
      </c>
      <c r="N480" s="87">
        <f t="shared" si="81"/>
        <v>230120.8</v>
      </c>
      <c r="O480" s="86">
        <v>0</v>
      </c>
      <c r="P480" s="86">
        <f t="shared" si="84"/>
        <v>67200</v>
      </c>
      <c r="Q480" s="86">
        <f t="shared" si="85"/>
        <v>239200</v>
      </c>
      <c r="R480" s="86">
        <f t="shared" si="86"/>
        <v>306400</v>
      </c>
      <c r="S480" s="86">
        <f t="shared" si="87"/>
        <v>212560.8</v>
      </c>
    </row>
    <row r="481" spans="1:19" ht="17.25" x14ac:dyDescent="0.4">
      <c r="A481" s="46" t="s">
        <v>4</v>
      </c>
      <c r="B481" s="85">
        <v>803070</v>
      </c>
      <c r="C481" s="30" t="s">
        <v>1148</v>
      </c>
      <c r="D481" s="44"/>
      <c r="E481" s="86">
        <v>1.24</v>
      </c>
      <c r="F481" s="86">
        <f t="shared" si="77"/>
        <v>69120</v>
      </c>
      <c r="G481" s="86">
        <f t="shared" si="78"/>
        <v>30464</v>
      </c>
      <c r="H481" s="86">
        <v>0.32</v>
      </c>
      <c r="I481" s="86">
        <f t="shared" si="82"/>
        <v>254840</v>
      </c>
      <c r="J481" s="86">
        <f t="shared" si="83"/>
        <v>103592</v>
      </c>
      <c r="K481" s="86">
        <v>0.92</v>
      </c>
      <c r="L481" s="87">
        <f t="shared" si="79"/>
        <v>134056</v>
      </c>
      <c r="M481" s="87">
        <f t="shared" si="80"/>
        <v>323960</v>
      </c>
      <c r="N481" s="87">
        <f t="shared" si="81"/>
        <v>230120.8</v>
      </c>
      <c r="O481" s="86">
        <v>0</v>
      </c>
      <c r="P481" s="86">
        <f t="shared" si="84"/>
        <v>67200</v>
      </c>
      <c r="Q481" s="86">
        <f t="shared" si="85"/>
        <v>239200</v>
      </c>
      <c r="R481" s="86">
        <f t="shared" si="86"/>
        <v>306400</v>
      </c>
      <c r="S481" s="86">
        <f t="shared" si="87"/>
        <v>212560.8</v>
      </c>
    </row>
    <row r="482" spans="1:19" ht="17.25" x14ac:dyDescent="0.4">
      <c r="A482" s="46" t="s">
        <v>4</v>
      </c>
      <c r="B482" s="85">
        <v>803075</v>
      </c>
      <c r="C482" s="30" t="s">
        <v>1149</v>
      </c>
      <c r="D482" s="44"/>
      <c r="E482" s="86">
        <v>1.32</v>
      </c>
      <c r="F482" s="86">
        <f t="shared" si="77"/>
        <v>86400</v>
      </c>
      <c r="G482" s="86">
        <f t="shared" si="78"/>
        <v>38080</v>
      </c>
      <c r="H482" s="86">
        <v>0.4</v>
      </c>
      <c r="I482" s="86">
        <f t="shared" si="82"/>
        <v>254840</v>
      </c>
      <c r="J482" s="86">
        <f t="shared" si="83"/>
        <v>103592</v>
      </c>
      <c r="K482" s="86">
        <v>0.92</v>
      </c>
      <c r="L482" s="87">
        <f t="shared" si="79"/>
        <v>141672</v>
      </c>
      <c r="M482" s="87">
        <f t="shared" si="80"/>
        <v>341240</v>
      </c>
      <c r="N482" s="87">
        <f t="shared" si="81"/>
        <v>242069.6</v>
      </c>
      <c r="O482" s="86">
        <v>0</v>
      </c>
      <c r="P482" s="86">
        <f t="shared" si="84"/>
        <v>84000</v>
      </c>
      <c r="Q482" s="86">
        <f t="shared" si="85"/>
        <v>239200</v>
      </c>
      <c r="R482" s="86">
        <f t="shared" si="86"/>
        <v>323200</v>
      </c>
      <c r="S482" s="86">
        <f t="shared" si="87"/>
        <v>224029.6</v>
      </c>
    </row>
    <row r="483" spans="1:19" ht="17.25" x14ac:dyDescent="0.4">
      <c r="A483" s="46" t="s">
        <v>4</v>
      </c>
      <c r="B483" s="85">
        <v>803080</v>
      </c>
      <c r="C483" s="30" t="s">
        <v>1150</v>
      </c>
      <c r="D483" s="44"/>
      <c r="E483" s="86">
        <v>1.32</v>
      </c>
      <c r="F483" s="86">
        <f t="shared" si="77"/>
        <v>86400</v>
      </c>
      <c r="G483" s="86">
        <f t="shared" si="78"/>
        <v>38080</v>
      </c>
      <c r="H483" s="86">
        <v>0.4</v>
      </c>
      <c r="I483" s="86">
        <f t="shared" si="82"/>
        <v>254840</v>
      </c>
      <c r="J483" s="86">
        <f t="shared" si="83"/>
        <v>103592</v>
      </c>
      <c r="K483" s="86">
        <v>0.92</v>
      </c>
      <c r="L483" s="87">
        <f t="shared" si="79"/>
        <v>141672</v>
      </c>
      <c r="M483" s="87">
        <f t="shared" si="80"/>
        <v>341240</v>
      </c>
      <c r="N483" s="87">
        <f t="shared" si="81"/>
        <v>242069.6</v>
      </c>
      <c r="O483" s="86">
        <v>0</v>
      </c>
      <c r="P483" s="86">
        <f t="shared" si="84"/>
        <v>84000</v>
      </c>
      <c r="Q483" s="86">
        <f t="shared" si="85"/>
        <v>239200</v>
      </c>
      <c r="R483" s="86">
        <f t="shared" si="86"/>
        <v>323200</v>
      </c>
      <c r="S483" s="86">
        <f t="shared" si="87"/>
        <v>224029.6</v>
      </c>
    </row>
    <row r="484" spans="1:19" ht="17.25" x14ac:dyDescent="0.4">
      <c r="A484" s="46" t="s">
        <v>4</v>
      </c>
      <c r="B484" s="85">
        <v>803085</v>
      </c>
      <c r="C484" s="30" t="s">
        <v>1151</v>
      </c>
      <c r="D484" s="44"/>
      <c r="E484" s="86">
        <v>1.32</v>
      </c>
      <c r="F484" s="86">
        <f t="shared" si="77"/>
        <v>86400</v>
      </c>
      <c r="G484" s="86">
        <f t="shared" si="78"/>
        <v>38080</v>
      </c>
      <c r="H484" s="86">
        <v>0.4</v>
      </c>
      <c r="I484" s="86">
        <f t="shared" si="82"/>
        <v>254840</v>
      </c>
      <c r="J484" s="86">
        <f t="shared" si="83"/>
        <v>103592</v>
      </c>
      <c r="K484" s="86">
        <v>0.92</v>
      </c>
      <c r="L484" s="87">
        <f t="shared" si="79"/>
        <v>141672</v>
      </c>
      <c r="M484" s="87">
        <f t="shared" si="80"/>
        <v>341240</v>
      </c>
      <c r="N484" s="87">
        <f t="shared" si="81"/>
        <v>242069.6</v>
      </c>
      <c r="O484" s="86">
        <v>0</v>
      </c>
      <c r="P484" s="86">
        <f t="shared" si="84"/>
        <v>84000</v>
      </c>
      <c r="Q484" s="86">
        <f t="shared" si="85"/>
        <v>239200</v>
      </c>
      <c r="R484" s="86">
        <f t="shared" si="86"/>
        <v>323200</v>
      </c>
      <c r="S484" s="86">
        <f t="shared" si="87"/>
        <v>224029.6</v>
      </c>
    </row>
    <row r="485" spans="1:19" ht="17.25" x14ac:dyDescent="0.4">
      <c r="A485" s="46" t="s">
        <v>4</v>
      </c>
      <c r="B485" s="85">
        <v>803090</v>
      </c>
      <c r="C485" s="30" t="s">
        <v>1152</v>
      </c>
      <c r="D485" s="44"/>
      <c r="E485" s="86">
        <v>1.1100000000000001</v>
      </c>
      <c r="F485" s="86">
        <f t="shared" si="77"/>
        <v>41040</v>
      </c>
      <c r="G485" s="86">
        <f t="shared" si="78"/>
        <v>18088</v>
      </c>
      <c r="H485" s="86">
        <v>0.19</v>
      </c>
      <c r="I485" s="86">
        <f t="shared" si="82"/>
        <v>254840</v>
      </c>
      <c r="J485" s="86">
        <f t="shared" si="83"/>
        <v>103592</v>
      </c>
      <c r="K485" s="86">
        <v>0.92</v>
      </c>
      <c r="L485" s="87">
        <f t="shared" si="79"/>
        <v>121680</v>
      </c>
      <c r="M485" s="87">
        <f t="shared" si="80"/>
        <v>295880</v>
      </c>
      <c r="N485" s="87">
        <f t="shared" si="81"/>
        <v>210704</v>
      </c>
      <c r="O485" s="86">
        <v>0</v>
      </c>
      <c r="P485" s="86">
        <f t="shared" si="84"/>
        <v>39900</v>
      </c>
      <c r="Q485" s="86">
        <f t="shared" si="85"/>
        <v>239200</v>
      </c>
      <c r="R485" s="86">
        <f t="shared" si="86"/>
        <v>279100</v>
      </c>
      <c r="S485" s="86">
        <f t="shared" si="87"/>
        <v>193924</v>
      </c>
    </row>
    <row r="486" spans="1:19" ht="17.25" x14ac:dyDescent="0.4">
      <c r="A486" s="46" t="s">
        <v>4</v>
      </c>
      <c r="B486" s="85">
        <v>803095</v>
      </c>
      <c r="C486" s="30" t="s">
        <v>1153</v>
      </c>
      <c r="D486" s="44"/>
      <c r="E486" s="86">
        <v>1.1100000000000001</v>
      </c>
      <c r="F486" s="86">
        <f t="shared" si="77"/>
        <v>41040</v>
      </c>
      <c r="G486" s="86">
        <f t="shared" si="78"/>
        <v>18088</v>
      </c>
      <c r="H486" s="86">
        <v>0.19</v>
      </c>
      <c r="I486" s="86">
        <f t="shared" si="82"/>
        <v>254840</v>
      </c>
      <c r="J486" s="86">
        <f t="shared" si="83"/>
        <v>103592</v>
      </c>
      <c r="K486" s="86">
        <v>0.92</v>
      </c>
      <c r="L486" s="87">
        <f t="shared" si="79"/>
        <v>121680</v>
      </c>
      <c r="M486" s="87">
        <f t="shared" si="80"/>
        <v>295880</v>
      </c>
      <c r="N486" s="87">
        <f t="shared" si="81"/>
        <v>210704</v>
      </c>
      <c r="O486" s="86">
        <v>0</v>
      </c>
      <c r="P486" s="86">
        <f t="shared" si="84"/>
        <v>39900</v>
      </c>
      <c r="Q486" s="86">
        <f t="shared" si="85"/>
        <v>239200</v>
      </c>
      <c r="R486" s="86">
        <f t="shared" si="86"/>
        <v>279100</v>
      </c>
      <c r="S486" s="86">
        <f t="shared" si="87"/>
        <v>193924</v>
      </c>
    </row>
    <row r="487" spans="1:19" ht="17.25" x14ac:dyDescent="0.4">
      <c r="A487" s="46" t="s">
        <v>4</v>
      </c>
      <c r="B487" s="85">
        <v>803096</v>
      </c>
      <c r="C487" s="30" t="s">
        <v>1154</v>
      </c>
      <c r="D487" s="44"/>
      <c r="E487" s="86">
        <v>1.1100000000000001</v>
      </c>
      <c r="F487" s="86">
        <f t="shared" si="77"/>
        <v>41040</v>
      </c>
      <c r="G487" s="86">
        <f t="shared" si="78"/>
        <v>18088</v>
      </c>
      <c r="H487" s="86">
        <v>0.19</v>
      </c>
      <c r="I487" s="86">
        <f t="shared" si="82"/>
        <v>254840</v>
      </c>
      <c r="J487" s="86">
        <f t="shared" si="83"/>
        <v>103592</v>
      </c>
      <c r="K487" s="86">
        <v>0.92</v>
      </c>
      <c r="L487" s="87">
        <f t="shared" si="79"/>
        <v>121680</v>
      </c>
      <c r="M487" s="87">
        <f t="shared" si="80"/>
        <v>295880</v>
      </c>
      <c r="N487" s="87">
        <f t="shared" si="81"/>
        <v>210704</v>
      </c>
      <c r="O487" s="86">
        <v>0</v>
      </c>
      <c r="P487" s="86">
        <f t="shared" si="84"/>
        <v>39900</v>
      </c>
      <c r="Q487" s="86">
        <f t="shared" si="85"/>
        <v>239200</v>
      </c>
      <c r="R487" s="86">
        <f t="shared" si="86"/>
        <v>279100</v>
      </c>
      <c r="S487" s="86">
        <f t="shared" si="87"/>
        <v>193924</v>
      </c>
    </row>
    <row r="488" spans="1:19" ht="17.25" x14ac:dyDescent="0.4">
      <c r="A488" s="46" t="s">
        <v>4</v>
      </c>
      <c r="B488" s="85">
        <v>803100</v>
      </c>
      <c r="C488" s="30" t="s">
        <v>1155</v>
      </c>
      <c r="D488" s="44"/>
      <c r="E488" s="86">
        <v>1.1100000000000001</v>
      </c>
      <c r="F488" s="86">
        <f t="shared" si="77"/>
        <v>41040</v>
      </c>
      <c r="G488" s="86">
        <f t="shared" si="78"/>
        <v>18088</v>
      </c>
      <c r="H488" s="86">
        <v>0.19</v>
      </c>
      <c r="I488" s="86">
        <f t="shared" si="82"/>
        <v>254840</v>
      </c>
      <c r="J488" s="86">
        <f t="shared" si="83"/>
        <v>103592</v>
      </c>
      <c r="K488" s="86">
        <v>0.92</v>
      </c>
      <c r="L488" s="87">
        <f t="shared" si="79"/>
        <v>121680</v>
      </c>
      <c r="M488" s="87">
        <f t="shared" si="80"/>
        <v>295880</v>
      </c>
      <c r="N488" s="87">
        <f t="shared" si="81"/>
        <v>210704</v>
      </c>
      <c r="O488" s="86">
        <v>0</v>
      </c>
      <c r="P488" s="86">
        <f t="shared" si="84"/>
        <v>39900</v>
      </c>
      <c r="Q488" s="86">
        <f t="shared" si="85"/>
        <v>239200</v>
      </c>
      <c r="R488" s="86">
        <f t="shared" si="86"/>
        <v>279100</v>
      </c>
      <c r="S488" s="86">
        <f t="shared" si="87"/>
        <v>193924</v>
      </c>
    </row>
    <row r="489" spans="1:19" ht="17.25" x14ac:dyDescent="0.4">
      <c r="A489" s="46" t="s">
        <v>4</v>
      </c>
      <c r="B489" s="85">
        <v>803101</v>
      </c>
      <c r="C489" s="30" t="s">
        <v>1156</v>
      </c>
      <c r="D489" s="44"/>
      <c r="E489" s="86">
        <v>1.1100000000000001</v>
      </c>
      <c r="F489" s="86">
        <f t="shared" si="77"/>
        <v>41040</v>
      </c>
      <c r="G489" s="86">
        <f t="shared" si="78"/>
        <v>18088</v>
      </c>
      <c r="H489" s="86">
        <v>0.19</v>
      </c>
      <c r="I489" s="86">
        <f t="shared" si="82"/>
        <v>254840</v>
      </c>
      <c r="J489" s="86">
        <f t="shared" si="83"/>
        <v>103592</v>
      </c>
      <c r="K489" s="86">
        <v>0.92</v>
      </c>
      <c r="L489" s="87">
        <f t="shared" si="79"/>
        <v>121680</v>
      </c>
      <c r="M489" s="87">
        <f t="shared" si="80"/>
        <v>295880</v>
      </c>
      <c r="N489" s="87">
        <f t="shared" si="81"/>
        <v>210704</v>
      </c>
      <c r="O489" s="86">
        <v>0</v>
      </c>
      <c r="P489" s="86">
        <f t="shared" si="84"/>
        <v>39900</v>
      </c>
      <c r="Q489" s="86">
        <f t="shared" si="85"/>
        <v>239200</v>
      </c>
      <c r="R489" s="86">
        <f t="shared" si="86"/>
        <v>279100</v>
      </c>
      <c r="S489" s="86">
        <f t="shared" si="87"/>
        <v>193924</v>
      </c>
    </row>
    <row r="490" spans="1:19" ht="17.25" x14ac:dyDescent="0.4">
      <c r="A490" s="46" t="s">
        <v>4</v>
      </c>
      <c r="B490" s="85">
        <v>803105</v>
      </c>
      <c r="C490" s="30" t="s">
        <v>1157</v>
      </c>
      <c r="D490" s="44"/>
      <c r="E490" s="86">
        <v>1.1100000000000001</v>
      </c>
      <c r="F490" s="86">
        <f t="shared" si="77"/>
        <v>41040</v>
      </c>
      <c r="G490" s="86">
        <f t="shared" si="78"/>
        <v>18088</v>
      </c>
      <c r="H490" s="86">
        <v>0.19</v>
      </c>
      <c r="I490" s="86">
        <f t="shared" si="82"/>
        <v>254840</v>
      </c>
      <c r="J490" s="86">
        <f t="shared" si="83"/>
        <v>103592</v>
      </c>
      <c r="K490" s="86">
        <v>0.92</v>
      </c>
      <c r="L490" s="87">
        <f t="shared" si="79"/>
        <v>121680</v>
      </c>
      <c r="M490" s="87">
        <f t="shared" si="80"/>
        <v>295880</v>
      </c>
      <c r="N490" s="87">
        <f t="shared" si="81"/>
        <v>210704</v>
      </c>
      <c r="O490" s="86">
        <v>0</v>
      </c>
      <c r="P490" s="86">
        <f t="shared" si="84"/>
        <v>39900</v>
      </c>
      <c r="Q490" s="86">
        <f t="shared" si="85"/>
        <v>239200</v>
      </c>
      <c r="R490" s="86">
        <f t="shared" si="86"/>
        <v>279100</v>
      </c>
      <c r="S490" s="86">
        <f t="shared" si="87"/>
        <v>193924</v>
      </c>
    </row>
    <row r="491" spans="1:19" ht="17.25" x14ac:dyDescent="0.4">
      <c r="A491" s="46" t="s">
        <v>4</v>
      </c>
      <c r="B491" s="85">
        <v>803106</v>
      </c>
      <c r="C491" s="30" t="s">
        <v>1158</v>
      </c>
      <c r="D491" s="44"/>
      <c r="E491" s="86">
        <v>1.1100000000000001</v>
      </c>
      <c r="F491" s="86">
        <f t="shared" si="77"/>
        <v>41040</v>
      </c>
      <c r="G491" s="86">
        <f t="shared" si="78"/>
        <v>18088</v>
      </c>
      <c r="H491" s="86">
        <v>0.19</v>
      </c>
      <c r="I491" s="86">
        <f t="shared" si="82"/>
        <v>254840</v>
      </c>
      <c r="J491" s="86">
        <f t="shared" si="83"/>
        <v>103592</v>
      </c>
      <c r="K491" s="86">
        <v>0.92</v>
      </c>
      <c r="L491" s="87">
        <f t="shared" si="79"/>
        <v>121680</v>
      </c>
      <c r="M491" s="87">
        <f t="shared" si="80"/>
        <v>295880</v>
      </c>
      <c r="N491" s="87">
        <f t="shared" si="81"/>
        <v>210704</v>
      </c>
      <c r="O491" s="86">
        <v>0</v>
      </c>
      <c r="P491" s="86">
        <f t="shared" si="84"/>
        <v>39900</v>
      </c>
      <c r="Q491" s="86">
        <f t="shared" si="85"/>
        <v>239200</v>
      </c>
      <c r="R491" s="86">
        <f t="shared" si="86"/>
        <v>279100</v>
      </c>
      <c r="S491" s="86">
        <f t="shared" si="87"/>
        <v>193924</v>
      </c>
    </row>
    <row r="492" spans="1:19" ht="17.25" x14ac:dyDescent="0.4">
      <c r="A492" s="46" t="s">
        <v>4</v>
      </c>
      <c r="B492" s="85">
        <v>803110</v>
      </c>
      <c r="C492" s="30" t="s">
        <v>1159</v>
      </c>
      <c r="D492" s="44"/>
      <c r="E492" s="86">
        <v>1.1100000000000001</v>
      </c>
      <c r="F492" s="86">
        <f t="shared" si="77"/>
        <v>41040</v>
      </c>
      <c r="G492" s="86">
        <f t="shared" si="78"/>
        <v>18088</v>
      </c>
      <c r="H492" s="86">
        <v>0.19</v>
      </c>
      <c r="I492" s="86">
        <f t="shared" si="82"/>
        <v>254840</v>
      </c>
      <c r="J492" s="86">
        <f t="shared" si="83"/>
        <v>103592</v>
      </c>
      <c r="K492" s="86">
        <v>0.92</v>
      </c>
      <c r="L492" s="87">
        <f t="shared" si="79"/>
        <v>121680</v>
      </c>
      <c r="M492" s="87">
        <f t="shared" si="80"/>
        <v>295880</v>
      </c>
      <c r="N492" s="87">
        <f t="shared" si="81"/>
        <v>210704</v>
      </c>
      <c r="O492" s="86">
        <v>0</v>
      </c>
      <c r="P492" s="86">
        <f t="shared" si="84"/>
        <v>39900</v>
      </c>
      <c r="Q492" s="86">
        <f t="shared" si="85"/>
        <v>239200</v>
      </c>
      <c r="R492" s="86">
        <f t="shared" si="86"/>
        <v>279100</v>
      </c>
      <c r="S492" s="86">
        <f t="shared" si="87"/>
        <v>193924</v>
      </c>
    </row>
    <row r="493" spans="1:19" ht="17.25" x14ac:dyDescent="0.4">
      <c r="A493" s="46" t="s">
        <v>4</v>
      </c>
      <c r="B493" s="85">
        <v>803111</v>
      </c>
      <c r="C493" s="30" t="s">
        <v>1160</v>
      </c>
      <c r="D493" s="44"/>
      <c r="E493" s="86">
        <v>1.1100000000000001</v>
      </c>
      <c r="F493" s="86">
        <f t="shared" si="77"/>
        <v>41040</v>
      </c>
      <c r="G493" s="86">
        <f t="shared" si="78"/>
        <v>18088</v>
      </c>
      <c r="H493" s="86">
        <v>0.19</v>
      </c>
      <c r="I493" s="86">
        <f t="shared" si="82"/>
        <v>254840</v>
      </c>
      <c r="J493" s="86">
        <f t="shared" si="83"/>
        <v>103592</v>
      </c>
      <c r="K493" s="86">
        <v>0.92</v>
      </c>
      <c r="L493" s="87">
        <f t="shared" si="79"/>
        <v>121680</v>
      </c>
      <c r="M493" s="87">
        <f t="shared" si="80"/>
        <v>295880</v>
      </c>
      <c r="N493" s="87">
        <f t="shared" si="81"/>
        <v>210704</v>
      </c>
      <c r="O493" s="86">
        <v>0</v>
      </c>
      <c r="P493" s="86">
        <f t="shared" si="84"/>
        <v>39900</v>
      </c>
      <c r="Q493" s="86">
        <f t="shared" si="85"/>
        <v>239200</v>
      </c>
      <c r="R493" s="86">
        <f t="shared" si="86"/>
        <v>279100</v>
      </c>
      <c r="S493" s="86">
        <f t="shared" si="87"/>
        <v>193924</v>
      </c>
    </row>
    <row r="494" spans="1:19" ht="17.25" x14ac:dyDescent="0.4">
      <c r="A494" s="46" t="s">
        <v>4</v>
      </c>
      <c r="B494" s="85">
        <v>803115</v>
      </c>
      <c r="C494" s="30" t="s">
        <v>1161</v>
      </c>
      <c r="D494" s="44"/>
      <c r="E494" s="86">
        <v>1.1100000000000001</v>
      </c>
      <c r="F494" s="86">
        <f t="shared" si="77"/>
        <v>41040</v>
      </c>
      <c r="G494" s="86">
        <f t="shared" si="78"/>
        <v>18088</v>
      </c>
      <c r="H494" s="86">
        <v>0.19</v>
      </c>
      <c r="I494" s="86">
        <f t="shared" si="82"/>
        <v>254840</v>
      </c>
      <c r="J494" s="86">
        <f t="shared" si="83"/>
        <v>103592</v>
      </c>
      <c r="K494" s="86">
        <v>0.92</v>
      </c>
      <c r="L494" s="87">
        <f t="shared" si="79"/>
        <v>121680</v>
      </c>
      <c r="M494" s="87">
        <f t="shared" si="80"/>
        <v>295880</v>
      </c>
      <c r="N494" s="87">
        <f t="shared" si="81"/>
        <v>210704</v>
      </c>
      <c r="O494" s="86">
        <v>0</v>
      </c>
      <c r="P494" s="86">
        <f t="shared" si="84"/>
        <v>39900</v>
      </c>
      <c r="Q494" s="86">
        <f t="shared" si="85"/>
        <v>239200</v>
      </c>
      <c r="R494" s="86">
        <f t="shared" si="86"/>
        <v>279100</v>
      </c>
      <c r="S494" s="86">
        <f t="shared" si="87"/>
        <v>193924</v>
      </c>
    </row>
    <row r="495" spans="1:19" ht="17.25" x14ac:dyDescent="0.4">
      <c r="A495" s="46" t="s">
        <v>4</v>
      </c>
      <c r="B495" s="85">
        <v>803116</v>
      </c>
      <c r="C495" s="30" t="s">
        <v>1162</v>
      </c>
      <c r="D495" s="44"/>
      <c r="E495" s="86">
        <v>1.1100000000000001</v>
      </c>
      <c r="F495" s="86">
        <f t="shared" si="77"/>
        <v>41040</v>
      </c>
      <c r="G495" s="86">
        <f t="shared" si="78"/>
        <v>18088</v>
      </c>
      <c r="H495" s="86">
        <v>0.19</v>
      </c>
      <c r="I495" s="86">
        <f t="shared" si="82"/>
        <v>254840</v>
      </c>
      <c r="J495" s="86">
        <f t="shared" si="83"/>
        <v>103592</v>
      </c>
      <c r="K495" s="86">
        <v>0.92</v>
      </c>
      <c r="L495" s="87">
        <f t="shared" si="79"/>
        <v>121680</v>
      </c>
      <c r="M495" s="87">
        <f t="shared" si="80"/>
        <v>295880</v>
      </c>
      <c r="N495" s="87">
        <f t="shared" si="81"/>
        <v>210704</v>
      </c>
      <c r="O495" s="86">
        <v>0</v>
      </c>
      <c r="P495" s="86">
        <f t="shared" si="84"/>
        <v>39900</v>
      </c>
      <c r="Q495" s="86">
        <f t="shared" si="85"/>
        <v>239200</v>
      </c>
      <c r="R495" s="86">
        <f t="shared" si="86"/>
        <v>279100</v>
      </c>
      <c r="S495" s="86">
        <f t="shared" si="87"/>
        <v>193924</v>
      </c>
    </row>
    <row r="496" spans="1:19" ht="17.25" x14ac:dyDescent="0.4">
      <c r="A496" s="46" t="s">
        <v>4</v>
      </c>
      <c r="B496" s="85">
        <v>803120</v>
      </c>
      <c r="C496" s="30" t="s">
        <v>1163</v>
      </c>
      <c r="D496" s="44"/>
      <c r="E496" s="86">
        <v>1.1100000000000001</v>
      </c>
      <c r="F496" s="86">
        <f t="shared" si="77"/>
        <v>41040</v>
      </c>
      <c r="G496" s="86">
        <f t="shared" si="78"/>
        <v>18088</v>
      </c>
      <c r="H496" s="86">
        <v>0.19</v>
      </c>
      <c r="I496" s="86">
        <f t="shared" si="82"/>
        <v>254840</v>
      </c>
      <c r="J496" s="86">
        <f t="shared" si="83"/>
        <v>103592</v>
      </c>
      <c r="K496" s="86">
        <v>0.92</v>
      </c>
      <c r="L496" s="87">
        <f t="shared" si="79"/>
        <v>121680</v>
      </c>
      <c r="M496" s="87">
        <f t="shared" si="80"/>
        <v>295880</v>
      </c>
      <c r="N496" s="87">
        <f t="shared" si="81"/>
        <v>210704</v>
      </c>
      <c r="O496" s="86">
        <v>0</v>
      </c>
      <c r="P496" s="86">
        <f t="shared" si="84"/>
        <v>39900</v>
      </c>
      <c r="Q496" s="86">
        <f t="shared" si="85"/>
        <v>239200</v>
      </c>
      <c r="R496" s="86">
        <f t="shared" si="86"/>
        <v>279100</v>
      </c>
      <c r="S496" s="86">
        <f t="shared" si="87"/>
        <v>193924</v>
      </c>
    </row>
    <row r="497" spans="1:19" ht="17.25" x14ac:dyDescent="0.4">
      <c r="A497" s="46" t="s">
        <v>4</v>
      </c>
      <c r="B497" s="85">
        <v>803121</v>
      </c>
      <c r="C497" s="30" t="s">
        <v>1164</v>
      </c>
      <c r="D497" s="44"/>
      <c r="E497" s="86">
        <v>1.1100000000000001</v>
      </c>
      <c r="F497" s="86">
        <f t="shared" si="77"/>
        <v>41040</v>
      </c>
      <c r="G497" s="86">
        <f t="shared" si="78"/>
        <v>18088</v>
      </c>
      <c r="H497" s="86">
        <v>0.19</v>
      </c>
      <c r="I497" s="86">
        <f t="shared" si="82"/>
        <v>254840</v>
      </c>
      <c r="J497" s="86">
        <f t="shared" si="83"/>
        <v>103592</v>
      </c>
      <c r="K497" s="86">
        <v>0.92</v>
      </c>
      <c r="L497" s="87">
        <f t="shared" si="79"/>
        <v>121680</v>
      </c>
      <c r="M497" s="87">
        <f t="shared" si="80"/>
        <v>295880</v>
      </c>
      <c r="N497" s="87">
        <f t="shared" si="81"/>
        <v>210704</v>
      </c>
      <c r="O497" s="86">
        <v>0</v>
      </c>
      <c r="P497" s="86">
        <f t="shared" si="84"/>
        <v>39900</v>
      </c>
      <c r="Q497" s="86">
        <f t="shared" si="85"/>
        <v>239200</v>
      </c>
      <c r="R497" s="86">
        <f t="shared" si="86"/>
        <v>279100</v>
      </c>
      <c r="S497" s="86">
        <f t="shared" si="87"/>
        <v>193924</v>
      </c>
    </row>
    <row r="498" spans="1:19" ht="17.25" x14ac:dyDescent="0.4">
      <c r="A498" s="46" t="s">
        <v>4</v>
      </c>
      <c r="B498" s="85">
        <v>803130</v>
      </c>
      <c r="C498" s="30" t="s">
        <v>1165</v>
      </c>
      <c r="D498" s="44"/>
      <c r="E498" s="86">
        <v>1.1499999999999999</v>
      </c>
      <c r="F498" s="86">
        <f t="shared" si="77"/>
        <v>64800</v>
      </c>
      <c r="G498" s="86">
        <f t="shared" si="78"/>
        <v>28560</v>
      </c>
      <c r="H498" s="86">
        <v>0.3</v>
      </c>
      <c r="I498" s="86">
        <f t="shared" si="82"/>
        <v>235450</v>
      </c>
      <c r="J498" s="86">
        <f t="shared" si="83"/>
        <v>95710</v>
      </c>
      <c r="K498" s="86">
        <v>0.85</v>
      </c>
      <c r="L498" s="87">
        <f t="shared" si="79"/>
        <v>124270</v>
      </c>
      <c r="M498" s="87">
        <f t="shared" si="80"/>
        <v>300250</v>
      </c>
      <c r="N498" s="87">
        <f t="shared" si="81"/>
        <v>213261</v>
      </c>
      <c r="O498" s="86">
        <v>0</v>
      </c>
      <c r="P498" s="86">
        <f t="shared" si="84"/>
        <v>63000</v>
      </c>
      <c r="Q498" s="86">
        <f t="shared" si="85"/>
        <v>221000</v>
      </c>
      <c r="R498" s="86">
        <f t="shared" si="86"/>
        <v>284000</v>
      </c>
      <c r="S498" s="86">
        <f t="shared" si="87"/>
        <v>197011</v>
      </c>
    </row>
    <row r="499" spans="1:19" ht="17.25" x14ac:dyDescent="0.4">
      <c r="A499" s="46" t="s">
        <v>4</v>
      </c>
      <c r="B499" s="85">
        <v>803131</v>
      </c>
      <c r="C499" s="30" t="s">
        <v>1166</v>
      </c>
      <c r="D499" s="44"/>
      <c r="E499" s="86">
        <v>1.1499999999999999</v>
      </c>
      <c r="F499" s="86">
        <f t="shared" si="77"/>
        <v>64800</v>
      </c>
      <c r="G499" s="86">
        <f t="shared" si="78"/>
        <v>28560</v>
      </c>
      <c r="H499" s="86">
        <v>0.3</v>
      </c>
      <c r="I499" s="86">
        <f t="shared" si="82"/>
        <v>235450</v>
      </c>
      <c r="J499" s="86">
        <f t="shared" si="83"/>
        <v>95710</v>
      </c>
      <c r="K499" s="86">
        <v>0.85</v>
      </c>
      <c r="L499" s="87">
        <f t="shared" si="79"/>
        <v>124270</v>
      </c>
      <c r="M499" s="87">
        <f t="shared" si="80"/>
        <v>300250</v>
      </c>
      <c r="N499" s="87">
        <f t="shared" si="81"/>
        <v>213261</v>
      </c>
      <c r="O499" s="86">
        <v>0</v>
      </c>
      <c r="P499" s="86">
        <f t="shared" si="84"/>
        <v>63000</v>
      </c>
      <c r="Q499" s="86">
        <f t="shared" si="85"/>
        <v>221000</v>
      </c>
      <c r="R499" s="86">
        <f t="shared" si="86"/>
        <v>284000</v>
      </c>
      <c r="S499" s="86">
        <f t="shared" si="87"/>
        <v>197011</v>
      </c>
    </row>
    <row r="500" spans="1:19" ht="17.25" x14ac:dyDescent="0.4">
      <c r="A500" s="46" t="s">
        <v>4</v>
      </c>
      <c r="B500" s="85">
        <v>803135</v>
      </c>
      <c r="C500" s="30" t="s">
        <v>1167</v>
      </c>
      <c r="D500" s="44"/>
      <c r="E500" s="86">
        <v>0.92</v>
      </c>
      <c r="F500" s="86">
        <f t="shared" si="77"/>
        <v>51840</v>
      </c>
      <c r="G500" s="86">
        <f t="shared" si="78"/>
        <v>22848</v>
      </c>
      <c r="H500" s="86">
        <v>0.24</v>
      </c>
      <c r="I500" s="86">
        <f t="shared" si="82"/>
        <v>188360</v>
      </c>
      <c r="J500" s="86">
        <f t="shared" si="83"/>
        <v>76568</v>
      </c>
      <c r="K500" s="86">
        <v>0.68</v>
      </c>
      <c r="L500" s="87">
        <f t="shared" si="79"/>
        <v>99416</v>
      </c>
      <c r="M500" s="87">
        <f t="shared" si="80"/>
        <v>240200</v>
      </c>
      <c r="N500" s="87">
        <f t="shared" si="81"/>
        <v>170608.8</v>
      </c>
      <c r="O500" s="86">
        <v>0</v>
      </c>
      <c r="P500" s="86">
        <f t="shared" si="84"/>
        <v>50400</v>
      </c>
      <c r="Q500" s="86">
        <f t="shared" si="85"/>
        <v>176800</v>
      </c>
      <c r="R500" s="86">
        <f t="shared" si="86"/>
        <v>227200</v>
      </c>
      <c r="S500" s="86">
        <f t="shared" si="87"/>
        <v>157608.79999999999</v>
      </c>
    </row>
    <row r="501" spans="1:19" ht="17.25" x14ac:dyDescent="0.4">
      <c r="A501" s="46" t="s">
        <v>4</v>
      </c>
      <c r="B501" s="85">
        <v>803136</v>
      </c>
      <c r="C501" s="30" t="s">
        <v>1168</v>
      </c>
      <c r="D501" s="44"/>
      <c r="E501" s="86">
        <v>0.92</v>
      </c>
      <c r="F501" s="86">
        <f t="shared" si="77"/>
        <v>51840</v>
      </c>
      <c r="G501" s="86">
        <f t="shared" si="78"/>
        <v>22848</v>
      </c>
      <c r="H501" s="86">
        <v>0.24</v>
      </c>
      <c r="I501" s="86">
        <f t="shared" si="82"/>
        <v>188360</v>
      </c>
      <c r="J501" s="86">
        <f t="shared" si="83"/>
        <v>76568</v>
      </c>
      <c r="K501" s="86">
        <v>0.68</v>
      </c>
      <c r="L501" s="87">
        <f t="shared" si="79"/>
        <v>99416</v>
      </c>
      <c r="M501" s="87">
        <f t="shared" si="80"/>
        <v>240200</v>
      </c>
      <c r="N501" s="87">
        <f t="shared" si="81"/>
        <v>170608.8</v>
      </c>
      <c r="O501" s="86">
        <v>0</v>
      </c>
      <c r="P501" s="86">
        <f t="shared" si="84"/>
        <v>50400</v>
      </c>
      <c r="Q501" s="86">
        <f t="shared" si="85"/>
        <v>176800</v>
      </c>
      <c r="R501" s="86">
        <f t="shared" si="86"/>
        <v>227200</v>
      </c>
      <c r="S501" s="86">
        <f t="shared" si="87"/>
        <v>157608.79999999999</v>
      </c>
    </row>
    <row r="502" spans="1:19" ht="17.25" x14ac:dyDescent="0.4">
      <c r="A502" s="46" t="s">
        <v>4</v>
      </c>
      <c r="B502" s="85">
        <v>803140</v>
      </c>
      <c r="C502" s="30" t="s">
        <v>1169</v>
      </c>
      <c r="D502" s="44"/>
      <c r="E502" s="86">
        <v>0.76</v>
      </c>
      <c r="F502" s="86">
        <f t="shared" si="77"/>
        <v>43200</v>
      </c>
      <c r="G502" s="86">
        <f t="shared" si="78"/>
        <v>19040</v>
      </c>
      <c r="H502" s="86">
        <v>0.2</v>
      </c>
      <c r="I502" s="86">
        <f t="shared" si="82"/>
        <v>155120.00000000003</v>
      </c>
      <c r="J502" s="86">
        <f t="shared" si="83"/>
        <v>63056.000000000007</v>
      </c>
      <c r="K502" s="86">
        <v>0.56000000000000005</v>
      </c>
      <c r="L502" s="87">
        <f t="shared" si="79"/>
        <v>82096</v>
      </c>
      <c r="M502" s="87">
        <f t="shared" si="80"/>
        <v>198320.00000000003</v>
      </c>
      <c r="N502" s="87">
        <f t="shared" si="81"/>
        <v>140852.80000000005</v>
      </c>
      <c r="O502" s="86">
        <v>0</v>
      </c>
      <c r="P502" s="86">
        <f t="shared" si="84"/>
        <v>42000</v>
      </c>
      <c r="Q502" s="86">
        <f t="shared" si="85"/>
        <v>145600</v>
      </c>
      <c r="R502" s="86">
        <f t="shared" si="86"/>
        <v>187600</v>
      </c>
      <c r="S502" s="86">
        <f t="shared" si="87"/>
        <v>130132.8</v>
      </c>
    </row>
    <row r="503" spans="1:19" ht="27.75" x14ac:dyDescent="0.4">
      <c r="A503" s="46" t="s">
        <v>4</v>
      </c>
      <c r="B503" s="85">
        <v>803145</v>
      </c>
      <c r="C503" s="30" t="s">
        <v>1170</v>
      </c>
      <c r="D503" s="44"/>
      <c r="E503" s="86">
        <v>1.2</v>
      </c>
      <c r="F503" s="86">
        <f t="shared" si="77"/>
        <v>43200</v>
      </c>
      <c r="G503" s="86">
        <f t="shared" si="78"/>
        <v>19040</v>
      </c>
      <c r="H503" s="86">
        <v>0.2</v>
      </c>
      <c r="I503" s="86">
        <f t="shared" si="82"/>
        <v>277000</v>
      </c>
      <c r="J503" s="86">
        <f t="shared" si="83"/>
        <v>112600</v>
      </c>
      <c r="K503" s="86">
        <v>1</v>
      </c>
      <c r="L503" s="87">
        <f t="shared" si="79"/>
        <v>131640</v>
      </c>
      <c r="M503" s="87">
        <f t="shared" si="80"/>
        <v>320200</v>
      </c>
      <c r="N503" s="87">
        <f t="shared" si="81"/>
        <v>228052</v>
      </c>
      <c r="O503" s="86">
        <v>0</v>
      </c>
      <c r="P503" s="86">
        <f t="shared" si="84"/>
        <v>42000</v>
      </c>
      <c r="Q503" s="86">
        <f t="shared" si="85"/>
        <v>260000</v>
      </c>
      <c r="R503" s="86">
        <f t="shared" si="86"/>
        <v>302000</v>
      </c>
      <c r="S503" s="86">
        <f t="shared" si="87"/>
        <v>209852</v>
      </c>
    </row>
    <row r="504" spans="1:19" ht="17.25" x14ac:dyDescent="0.4">
      <c r="A504" s="46" t="s">
        <v>4</v>
      </c>
      <c r="B504" s="85">
        <v>803150</v>
      </c>
      <c r="C504" s="30" t="s">
        <v>1171</v>
      </c>
      <c r="D504" s="44"/>
      <c r="E504" s="86">
        <v>1.33</v>
      </c>
      <c r="F504" s="86">
        <f t="shared" si="77"/>
        <v>71280</v>
      </c>
      <c r="G504" s="86">
        <f t="shared" si="78"/>
        <v>31416</v>
      </c>
      <c r="H504" s="86">
        <v>0.33</v>
      </c>
      <c r="I504" s="86">
        <f t="shared" si="82"/>
        <v>277000</v>
      </c>
      <c r="J504" s="86">
        <f t="shared" si="83"/>
        <v>112600</v>
      </c>
      <c r="K504" s="86">
        <v>1</v>
      </c>
      <c r="L504" s="87">
        <f t="shared" si="79"/>
        <v>144016</v>
      </c>
      <c r="M504" s="87">
        <f t="shared" si="80"/>
        <v>348280</v>
      </c>
      <c r="N504" s="87">
        <f t="shared" si="81"/>
        <v>247468.79999999999</v>
      </c>
      <c r="O504" s="86">
        <v>0</v>
      </c>
      <c r="P504" s="86">
        <f t="shared" si="84"/>
        <v>69300</v>
      </c>
      <c r="Q504" s="86">
        <f t="shared" si="85"/>
        <v>260000</v>
      </c>
      <c r="R504" s="86">
        <f t="shared" si="86"/>
        <v>329300</v>
      </c>
      <c r="S504" s="86">
        <f t="shared" si="87"/>
        <v>228488.8</v>
      </c>
    </row>
    <row r="505" spans="1:19" ht="17.25" x14ac:dyDescent="0.4">
      <c r="A505" s="46" t="s">
        <v>4</v>
      </c>
      <c r="B505" s="85">
        <v>803155</v>
      </c>
      <c r="C505" s="30" t="s">
        <v>1172</v>
      </c>
      <c r="D505" s="44"/>
      <c r="E505" s="86">
        <v>1.37</v>
      </c>
      <c r="F505" s="86">
        <f t="shared" si="77"/>
        <v>97200</v>
      </c>
      <c r="G505" s="86">
        <f t="shared" si="78"/>
        <v>42840</v>
      </c>
      <c r="H505" s="86">
        <v>0.45</v>
      </c>
      <c r="I505" s="86">
        <f t="shared" si="82"/>
        <v>254840</v>
      </c>
      <c r="J505" s="86">
        <f t="shared" si="83"/>
        <v>103592</v>
      </c>
      <c r="K505" s="86">
        <v>0.92</v>
      </c>
      <c r="L505" s="87">
        <f t="shared" si="79"/>
        <v>146432</v>
      </c>
      <c r="M505" s="87">
        <f t="shared" si="80"/>
        <v>352040</v>
      </c>
      <c r="N505" s="87">
        <f t="shared" si="81"/>
        <v>249537.6</v>
      </c>
      <c r="O505" s="86">
        <v>0</v>
      </c>
      <c r="P505" s="86">
        <f t="shared" si="84"/>
        <v>94500</v>
      </c>
      <c r="Q505" s="86">
        <f t="shared" si="85"/>
        <v>239200</v>
      </c>
      <c r="R505" s="86">
        <f t="shared" si="86"/>
        <v>333700</v>
      </c>
      <c r="S505" s="86">
        <f t="shared" si="87"/>
        <v>231197.6</v>
      </c>
    </row>
    <row r="506" spans="1:19" ht="27.75" x14ac:dyDescent="0.4">
      <c r="A506" s="46" t="s">
        <v>4</v>
      </c>
      <c r="B506" s="85">
        <v>803160</v>
      </c>
      <c r="C506" s="30" t="s">
        <v>1173</v>
      </c>
      <c r="D506" s="44"/>
      <c r="E506" s="86">
        <v>1.08</v>
      </c>
      <c r="F506" s="86">
        <f t="shared" si="77"/>
        <v>49680</v>
      </c>
      <c r="G506" s="86">
        <f t="shared" si="78"/>
        <v>21896</v>
      </c>
      <c r="H506" s="86">
        <v>0.23</v>
      </c>
      <c r="I506" s="86">
        <f t="shared" si="82"/>
        <v>235450</v>
      </c>
      <c r="J506" s="86">
        <f t="shared" si="83"/>
        <v>95710</v>
      </c>
      <c r="K506" s="86">
        <v>0.85</v>
      </c>
      <c r="L506" s="87">
        <f t="shared" si="79"/>
        <v>117606</v>
      </c>
      <c r="M506" s="87">
        <f t="shared" si="80"/>
        <v>285130</v>
      </c>
      <c r="N506" s="87">
        <f t="shared" si="81"/>
        <v>202805.8</v>
      </c>
      <c r="O506" s="86">
        <v>0</v>
      </c>
      <c r="P506" s="86">
        <f t="shared" si="84"/>
        <v>48300</v>
      </c>
      <c r="Q506" s="86">
        <f t="shared" si="85"/>
        <v>221000</v>
      </c>
      <c r="R506" s="86">
        <f t="shared" si="86"/>
        <v>269300</v>
      </c>
      <c r="S506" s="86">
        <f t="shared" si="87"/>
        <v>186975.8</v>
      </c>
    </row>
    <row r="507" spans="1:19" ht="27.75" x14ac:dyDescent="0.4">
      <c r="A507" s="46" t="s">
        <v>4</v>
      </c>
      <c r="B507" s="85">
        <v>803161</v>
      </c>
      <c r="C507" s="30" t="s">
        <v>1174</v>
      </c>
      <c r="D507" s="44"/>
      <c r="E507" s="86">
        <v>1.08</v>
      </c>
      <c r="F507" s="86">
        <f t="shared" si="77"/>
        <v>49680</v>
      </c>
      <c r="G507" s="86">
        <f t="shared" si="78"/>
        <v>21896</v>
      </c>
      <c r="H507" s="86">
        <v>0.23</v>
      </c>
      <c r="I507" s="86">
        <f t="shared" si="82"/>
        <v>235450</v>
      </c>
      <c r="J507" s="86">
        <f t="shared" si="83"/>
        <v>95710</v>
      </c>
      <c r="K507" s="86">
        <v>0.85</v>
      </c>
      <c r="L507" s="87">
        <f t="shared" si="79"/>
        <v>117606</v>
      </c>
      <c r="M507" s="87">
        <f t="shared" si="80"/>
        <v>285130</v>
      </c>
      <c r="N507" s="87">
        <f t="shared" si="81"/>
        <v>202805.8</v>
      </c>
      <c r="O507" s="86">
        <v>0</v>
      </c>
      <c r="P507" s="86">
        <f t="shared" si="84"/>
        <v>48300</v>
      </c>
      <c r="Q507" s="86">
        <f t="shared" si="85"/>
        <v>221000</v>
      </c>
      <c r="R507" s="86">
        <f t="shared" si="86"/>
        <v>269300</v>
      </c>
      <c r="S507" s="86">
        <f t="shared" si="87"/>
        <v>186975.8</v>
      </c>
    </row>
    <row r="508" spans="1:19" ht="27.75" x14ac:dyDescent="0.4">
      <c r="A508" s="46" t="s">
        <v>4</v>
      </c>
      <c r="B508" s="85">
        <v>803162</v>
      </c>
      <c r="C508" s="30" t="s">
        <v>1175</v>
      </c>
      <c r="D508" s="44"/>
      <c r="E508" s="86">
        <v>0.85</v>
      </c>
      <c r="F508" s="86">
        <f t="shared" si="77"/>
        <v>75600</v>
      </c>
      <c r="G508" s="86">
        <f t="shared" si="78"/>
        <v>33320</v>
      </c>
      <c r="H508" s="86">
        <v>0.35</v>
      </c>
      <c r="I508" s="86">
        <f t="shared" si="82"/>
        <v>138500</v>
      </c>
      <c r="J508" s="86">
        <f t="shared" si="83"/>
        <v>56300</v>
      </c>
      <c r="K508" s="86">
        <v>0.5</v>
      </c>
      <c r="L508" s="87">
        <f t="shared" si="79"/>
        <v>89620</v>
      </c>
      <c r="M508" s="87">
        <f t="shared" si="80"/>
        <v>214100</v>
      </c>
      <c r="N508" s="87">
        <f t="shared" si="81"/>
        <v>151366</v>
      </c>
      <c r="O508" s="86">
        <v>0</v>
      </c>
      <c r="P508" s="86">
        <f t="shared" si="84"/>
        <v>73500</v>
      </c>
      <c r="Q508" s="86">
        <f t="shared" si="85"/>
        <v>130000</v>
      </c>
      <c r="R508" s="86">
        <f t="shared" si="86"/>
        <v>203500</v>
      </c>
      <c r="S508" s="86">
        <f t="shared" si="87"/>
        <v>140766</v>
      </c>
    </row>
    <row r="509" spans="1:19" ht="27.75" x14ac:dyDescent="0.4">
      <c r="A509" s="46" t="s">
        <v>4</v>
      </c>
      <c r="B509" s="85">
        <v>803165</v>
      </c>
      <c r="C509" s="30" t="s">
        <v>1176</v>
      </c>
      <c r="D509" s="44"/>
      <c r="E509" s="86">
        <v>1.1100000000000001</v>
      </c>
      <c r="F509" s="86">
        <f t="shared" si="77"/>
        <v>41040</v>
      </c>
      <c r="G509" s="86">
        <f t="shared" si="78"/>
        <v>18088</v>
      </c>
      <c r="H509" s="86">
        <v>0.19</v>
      </c>
      <c r="I509" s="86">
        <f t="shared" si="82"/>
        <v>254840</v>
      </c>
      <c r="J509" s="86">
        <f t="shared" si="83"/>
        <v>103592</v>
      </c>
      <c r="K509" s="86">
        <v>0.92</v>
      </c>
      <c r="L509" s="87">
        <f t="shared" si="79"/>
        <v>121680</v>
      </c>
      <c r="M509" s="87">
        <f t="shared" si="80"/>
        <v>295880</v>
      </c>
      <c r="N509" s="87">
        <f t="shared" si="81"/>
        <v>210704</v>
      </c>
      <c r="O509" s="86">
        <v>0</v>
      </c>
      <c r="P509" s="86">
        <f t="shared" si="84"/>
        <v>39900</v>
      </c>
      <c r="Q509" s="86">
        <f t="shared" si="85"/>
        <v>239200</v>
      </c>
      <c r="R509" s="86">
        <f t="shared" si="86"/>
        <v>279100</v>
      </c>
      <c r="S509" s="86">
        <f t="shared" si="87"/>
        <v>193924</v>
      </c>
    </row>
    <row r="510" spans="1:19" ht="27.75" x14ac:dyDescent="0.4">
      <c r="A510" s="46" t="s">
        <v>4</v>
      </c>
      <c r="B510" s="85">
        <v>803166</v>
      </c>
      <c r="C510" s="30" t="s">
        <v>1177</v>
      </c>
      <c r="D510" s="44"/>
      <c r="E510" s="86">
        <v>1.1100000000000001</v>
      </c>
      <c r="F510" s="86">
        <f t="shared" si="77"/>
        <v>41040</v>
      </c>
      <c r="G510" s="86">
        <f t="shared" si="78"/>
        <v>18088</v>
      </c>
      <c r="H510" s="86">
        <v>0.19</v>
      </c>
      <c r="I510" s="86">
        <f t="shared" si="82"/>
        <v>254840</v>
      </c>
      <c r="J510" s="86">
        <f t="shared" si="83"/>
        <v>103592</v>
      </c>
      <c r="K510" s="86">
        <v>0.92</v>
      </c>
      <c r="L510" s="87">
        <f t="shared" si="79"/>
        <v>121680</v>
      </c>
      <c r="M510" s="87">
        <f t="shared" si="80"/>
        <v>295880</v>
      </c>
      <c r="N510" s="87">
        <f t="shared" si="81"/>
        <v>210704</v>
      </c>
      <c r="O510" s="86">
        <v>0</v>
      </c>
      <c r="P510" s="86">
        <f t="shared" si="84"/>
        <v>39900</v>
      </c>
      <c r="Q510" s="86">
        <f t="shared" si="85"/>
        <v>239200</v>
      </c>
      <c r="R510" s="86">
        <f t="shared" si="86"/>
        <v>279100</v>
      </c>
      <c r="S510" s="86">
        <f t="shared" si="87"/>
        <v>193924</v>
      </c>
    </row>
    <row r="511" spans="1:19" ht="27.75" x14ac:dyDescent="0.4">
      <c r="A511" s="46" t="s">
        <v>4</v>
      </c>
      <c r="B511" s="85">
        <v>803170</v>
      </c>
      <c r="C511" s="30" t="s">
        <v>1178</v>
      </c>
      <c r="D511" s="44"/>
      <c r="E511" s="86">
        <v>1.1100000000000001</v>
      </c>
      <c r="F511" s="86">
        <f t="shared" si="77"/>
        <v>41040</v>
      </c>
      <c r="G511" s="86">
        <f t="shared" si="78"/>
        <v>18088</v>
      </c>
      <c r="H511" s="86">
        <v>0.19</v>
      </c>
      <c r="I511" s="86">
        <f t="shared" si="82"/>
        <v>254840</v>
      </c>
      <c r="J511" s="86">
        <f t="shared" si="83"/>
        <v>103592</v>
      </c>
      <c r="K511" s="86">
        <v>0.92</v>
      </c>
      <c r="L511" s="87">
        <f t="shared" si="79"/>
        <v>121680</v>
      </c>
      <c r="M511" s="87">
        <f t="shared" si="80"/>
        <v>295880</v>
      </c>
      <c r="N511" s="87">
        <f t="shared" si="81"/>
        <v>210704</v>
      </c>
      <c r="O511" s="86">
        <v>0</v>
      </c>
      <c r="P511" s="86">
        <f t="shared" si="84"/>
        <v>39900</v>
      </c>
      <c r="Q511" s="86">
        <f t="shared" si="85"/>
        <v>239200</v>
      </c>
      <c r="R511" s="86">
        <f t="shared" si="86"/>
        <v>279100</v>
      </c>
      <c r="S511" s="86">
        <f t="shared" si="87"/>
        <v>193924</v>
      </c>
    </row>
    <row r="512" spans="1:19" ht="27.75" x14ac:dyDescent="0.4">
      <c r="A512" s="46" t="s">
        <v>4</v>
      </c>
      <c r="B512" s="85">
        <v>803172</v>
      </c>
      <c r="C512" s="30" t="s">
        <v>1179</v>
      </c>
      <c r="D512" s="44"/>
      <c r="E512" s="86">
        <v>1.1100000000000001</v>
      </c>
      <c r="F512" s="86">
        <f t="shared" si="77"/>
        <v>41040</v>
      </c>
      <c r="G512" s="86">
        <f t="shared" si="78"/>
        <v>18088</v>
      </c>
      <c r="H512" s="86">
        <v>0.19</v>
      </c>
      <c r="I512" s="86">
        <f t="shared" si="82"/>
        <v>254840</v>
      </c>
      <c r="J512" s="86">
        <f t="shared" si="83"/>
        <v>103592</v>
      </c>
      <c r="K512" s="86">
        <v>0.92</v>
      </c>
      <c r="L512" s="87">
        <f t="shared" si="79"/>
        <v>121680</v>
      </c>
      <c r="M512" s="87">
        <f t="shared" si="80"/>
        <v>295880</v>
      </c>
      <c r="N512" s="87">
        <f t="shared" si="81"/>
        <v>210704</v>
      </c>
      <c r="O512" s="86">
        <v>0</v>
      </c>
      <c r="P512" s="86">
        <f t="shared" si="84"/>
        <v>39900</v>
      </c>
      <c r="Q512" s="86">
        <f t="shared" si="85"/>
        <v>239200</v>
      </c>
      <c r="R512" s="86">
        <f t="shared" si="86"/>
        <v>279100</v>
      </c>
      <c r="S512" s="86">
        <f t="shared" si="87"/>
        <v>193924</v>
      </c>
    </row>
    <row r="513" spans="1:19" ht="17.25" x14ac:dyDescent="0.4">
      <c r="A513" s="46" t="s">
        <v>4</v>
      </c>
      <c r="B513" s="85">
        <v>803175</v>
      </c>
      <c r="C513" s="30" t="s">
        <v>1180</v>
      </c>
      <c r="D513" s="44"/>
      <c r="E513" s="86">
        <v>2</v>
      </c>
      <c r="F513" s="86">
        <f t="shared" si="77"/>
        <v>43200</v>
      </c>
      <c r="G513" s="86">
        <f t="shared" si="78"/>
        <v>19040</v>
      </c>
      <c r="H513" s="86">
        <v>0.2</v>
      </c>
      <c r="I513" s="86">
        <f t="shared" si="82"/>
        <v>498600</v>
      </c>
      <c r="J513" s="86">
        <f t="shared" si="83"/>
        <v>202680</v>
      </c>
      <c r="K513" s="86">
        <v>1.8</v>
      </c>
      <c r="L513" s="87">
        <f t="shared" si="79"/>
        <v>221720</v>
      </c>
      <c r="M513" s="87">
        <f t="shared" si="80"/>
        <v>541800</v>
      </c>
      <c r="N513" s="87">
        <f t="shared" si="81"/>
        <v>386596</v>
      </c>
      <c r="O513" s="86">
        <v>0</v>
      </c>
      <c r="P513" s="86">
        <f t="shared" si="84"/>
        <v>42000</v>
      </c>
      <c r="Q513" s="86">
        <f t="shared" si="85"/>
        <v>468000</v>
      </c>
      <c r="R513" s="86">
        <f t="shared" si="86"/>
        <v>510000</v>
      </c>
      <c r="S513" s="86">
        <f t="shared" si="87"/>
        <v>354796</v>
      </c>
    </row>
    <row r="514" spans="1:19" ht="17.25" x14ac:dyDescent="0.4">
      <c r="A514" s="46" t="s">
        <v>4</v>
      </c>
      <c r="B514" s="85">
        <v>803180</v>
      </c>
      <c r="C514" s="30" t="s">
        <v>1181</v>
      </c>
      <c r="D514" s="44"/>
      <c r="E514" s="86">
        <v>1.03</v>
      </c>
      <c r="F514" s="86">
        <f t="shared" si="77"/>
        <v>38880</v>
      </c>
      <c r="G514" s="86">
        <f t="shared" si="78"/>
        <v>17136</v>
      </c>
      <c r="H514" s="86">
        <v>0.18</v>
      </c>
      <c r="I514" s="86">
        <f t="shared" si="82"/>
        <v>235450</v>
      </c>
      <c r="J514" s="86">
        <f t="shared" si="83"/>
        <v>95710</v>
      </c>
      <c r="K514" s="86">
        <v>0.85</v>
      </c>
      <c r="L514" s="87">
        <f t="shared" si="79"/>
        <v>112846</v>
      </c>
      <c r="M514" s="87">
        <f t="shared" si="80"/>
        <v>274330</v>
      </c>
      <c r="N514" s="87">
        <f t="shared" si="81"/>
        <v>195337.8</v>
      </c>
      <c r="O514" s="86">
        <v>0</v>
      </c>
      <c r="P514" s="86">
        <f t="shared" si="84"/>
        <v>37800</v>
      </c>
      <c r="Q514" s="86">
        <f t="shared" si="85"/>
        <v>221000</v>
      </c>
      <c r="R514" s="86">
        <f t="shared" si="86"/>
        <v>258800</v>
      </c>
      <c r="S514" s="86">
        <f t="shared" si="87"/>
        <v>179807.8</v>
      </c>
    </row>
    <row r="515" spans="1:19" ht="17.25" x14ac:dyDescent="0.4">
      <c r="A515" s="46" t="s">
        <v>4</v>
      </c>
      <c r="B515" s="85">
        <v>803185</v>
      </c>
      <c r="C515" s="30" t="s">
        <v>1182</v>
      </c>
      <c r="D515" s="44"/>
      <c r="E515" s="86">
        <v>1.81</v>
      </c>
      <c r="F515" s="86">
        <f t="shared" ref="F515:F578" si="88">H515*216000</f>
        <v>153360</v>
      </c>
      <c r="G515" s="86">
        <f t="shared" ref="G515:G578" si="89">H515*95200</f>
        <v>67592</v>
      </c>
      <c r="H515" s="86">
        <v>0.71</v>
      </c>
      <c r="I515" s="86">
        <f t="shared" si="82"/>
        <v>304700</v>
      </c>
      <c r="J515" s="86">
        <f t="shared" si="83"/>
        <v>123860.00000000001</v>
      </c>
      <c r="K515" s="86">
        <v>1.1000000000000001</v>
      </c>
      <c r="L515" s="87">
        <f t="shared" ref="L515:L578" si="90">J515+G515</f>
        <v>191452</v>
      </c>
      <c r="M515" s="87">
        <f t="shared" ref="M515:M578" si="91">I515+F515</f>
        <v>458060</v>
      </c>
      <c r="N515" s="87">
        <f t="shared" ref="N515:N578" si="92">M515-(L515*70%)</f>
        <v>324043.59999999998</v>
      </c>
      <c r="O515" s="86">
        <v>0</v>
      </c>
      <c r="P515" s="86">
        <f t="shared" si="84"/>
        <v>149100</v>
      </c>
      <c r="Q515" s="86">
        <f t="shared" si="85"/>
        <v>286000</v>
      </c>
      <c r="R515" s="86">
        <f t="shared" si="86"/>
        <v>435100</v>
      </c>
      <c r="S515" s="86">
        <f t="shared" si="87"/>
        <v>301083.59999999998</v>
      </c>
    </row>
    <row r="516" spans="1:19" ht="17.25" x14ac:dyDescent="0.4">
      <c r="A516" s="46" t="s">
        <v>4</v>
      </c>
      <c r="B516" s="85">
        <v>803186</v>
      </c>
      <c r="C516" s="30" t="s">
        <v>1183</v>
      </c>
      <c r="D516" s="44"/>
      <c r="E516" s="86">
        <v>1.81</v>
      </c>
      <c r="F516" s="86">
        <f t="shared" si="88"/>
        <v>153360</v>
      </c>
      <c r="G516" s="86">
        <f t="shared" si="89"/>
        <v>67592</v>
      </c>
      <c r="H516" s="86">
        <v>0.71</v>
      </c>
      <c r="I516" s="86">
        <f t="shared" ref="I516:I579" si="93">K516*277000</f>
        <v>304700</v>
      </c>
      <c r="J516" s="86">
        <f t="shared" ref="J516:J579" si="94">112600*K516</f>
        <v>123860.00000000001</v>
      </c>
      <c r="K516" s="86">
        <v>1.1000000000000001</v>
      </c>
      <c r="L516" s="87">
        <f t="shared" si="90"/>
        <v>191452</v>
      </c>
      <c r="M516" s="87">
        <f t="shared" si="91"/>
        <v>458060</v>
      </c>
      <c r="N516" s="87">
        <f t="shared" si="92"/>
        <v>324043.59999999998</v>
      </c>
      <c r="O516" s="86"/>
      <c r="P516" s="86">
        <f t="shared" ref="P516:P579" si="95">H516*210000</f>
        <v>149100</v>
      </c>
      <c r="Q516" s="86">
        <f t="shared" ref="Q516:Q579" si="96">K516*260000</f>
        <v>286000</v>
      </c>
      <c r="R516" s="86">
        <f t="shared" ref="R516:R579" si="97">P516+Q516</f>
        <v>435100</v>
      </c>
      <c r="S516" s="86">
        <f t="shared" ref="S516:S579" si="98">R516-(L516*70%)</f>
        <v>301083.59999999998</v>
      </c>
    </row>
    <row r="517" spans="1:19" ht="17.25" x14ac:dyDescent="0.4">
      <c r="A517" s="46" t="s">
        <v>4</v>
      </c>
      <c r="B517" s="85">
        <v>803190</v>
      </c>
      <c r="C517" s="30" t="s">
        <v>1184</v>
      </c>
      <c r="D517" s="44"/>
      <c r="E517" s="86">
        <v>1.81</v>
      </c>
      <c r="F517" s="86">
        <f t="shared" si="88"/>
        <v>153360</v>
      </c>
      <c r="G517" s="86">
        <f t="shared" si="89"/>
        <v>67592</v>
      </c>
      <c r="H517" s="86">
        <v>0.71</v>
      </c>
      <c r="I517" s="86">
        <f t="shared" si="93"/>
        <v>304700</v>
      </c>
      <c r="J517" s="86">
        <f t="shared" si="94"/>
        <v>123860.00000000001</v>
      </c>
      <c r="K517" s="86">
        <v>1.1000000000000001</v>
      </c>
      <c r="L517" s="87">
        <f t="shared" si="90"/>
        <v>191452</v>
      </c>
      <c r="M517" s="87">
        <f t="shared" si="91"/>
        <v>458060</v>
      </c>
      <c r="N517" s="87">
        <f t="shared" si="92"/>
        <v>324043.59999999998</v>
      </c>
      <c r="O517" s="86">
        <v>0</v>
      </c>
      <c r="P517" s="86">
        <f t="shared" si="95"/>
        <v>149100</v>
      </c>
      <c r="Q517" s="86">
        <f t="shared" si="96"/>
        <v>286000</v>
      </c>
      <c r="R517" s="86">
        <f t="shared" si="97"/>
        <v>435100</v>
      </c>
      <c r="S517" s="86">
        <f t="shared" si="98"/>
        <v>301083.59999999998</v>
      </c>
    </row>
    <row r="518" spans="1:19" ht="17.25" x14ac:dyDescent="0.4">
      <c r="A518" s="46" t="s">
        <v>4</v>
      </c>
      <c r="B518" s="85">
        <v>803195</v>
      </c>
      <c r="C518" s="30" t="s">
        <v>1185</v>
      </c>
      <c r="D518" s="44"/>
      <c r="E518" s="86">
        <v>1.81</v>
      </c>
      <c r="F518" s="86">
        <f t="shared" si="88"/>
        <v>153360</v>
      </c>
      <c r="G518" s="86">
        <f t="shared" si="89"/>
        <v>67592</v>
      </c>
      <c r="H518" s="86">
        <v>0.71</v>
      </c>
      <c r="I518" s="86">
        <f t="shared" si="93"/>
        <v>304700</v>
      </c>
      <c r="J518" s="86">
        <f t="shared" si="94"/>
        <v>123860.00000000001</v>
      </c>
      <c r="K518" s="86">
        <v>1.1000000000000001</v>
      </c>
      <c r="L518" s="87">
        <f t="shared" si="90"/>
        <v>191452</v>
      </c>
      <c r="M518" s="87">
        <f t="shared" si="91"/>
        <v>458060</v>
      </c>
      <c r="N518" s="87">
        <f t="shared" si="92"/>
        <v>324043.59999999998</v>
      </c>
      <c r="O518" s="86">
        <v>0</v>
      </c>
      <c r="P518" s="86">
        <f t="shared" si="95"/>
        <v>149100</v>
      </c>
      <c r="Q518" s="86">
        <f t="shared" si="96"/>
        <v>286000</v>
      </c>
      <c r="R518" s="86">
        <f t="shared" si="97"/>
        <v>435100</v>
      </c>
      <c r="S518" s="86">
        <f t="shared" si="98"/>
        <v>301083.59999999998</v>
      </c>
    </row>
    <row r="519" spans="1:19" ht="17.25" x14ac:dyDescent="0.4">
      <c r="A519" s="46" t="s">
        <v>4</v>
      </c>
      <c r="B519" s="85">
        <v>803200</v>
      </c>
      <c r="C519" s="30" t="s">
        <v>1186</v>
      </c>
      <c r="D519" s="44"/>
      <c r="E519" s="86">
        <v>1.81</v>
      </c>
      <c r="F519" s="86">
        <f t="shared" si="88"/>
        <v>153360</v>
      </c>
      <c r="G519" s="86">
        <f t="shared" si="89"/>
        <v>67592</v>
      </c>
      <c r="H519" s="86">
        <v>0.71</v>
      </c>
      <c r="I519" s="86">
        <f t="shared" si="93"/>
        <v>304700</v>
      </c>
      <c r="J519" s="86">
        <f t="shared" si="94"/>
        <v>123860.00000000001</v>
      </c>
      <c r="K519" s="86">
        <v>1.1000000000000001</v>
      </c>
      <c r="L519" s="87">
        <f t="shared" si="90"/>
        <v>191452</v>
      </c>
      <c r="M519" s="87">
        <f t="shared" si="91"/>
        <v>458060</v>
      </c>
      <c r="N519" s="87">
        <f t="shared" si="92"/>
        <v>324043.59999999998</v>
      </c>
      <c r="O519" s="86">
        <v>0</v>
      </c>
      <c r="P519" s="86">
        <f t="shared" si="95"/>
        <v>149100</v>
      </c>
      <c r="Q519" s="86">
        <f t="shared" si="96"/>
        <v>286000</v>
      </c>
      <c r="R519" s="86">
        <f t="shared" si="97"/>
        <v>435100</v>
      </c>
      <c r="S519" s="86">
        <f t="shared" si="98"/>
        <v>301083.59999999998</v>
      </c>
    </row>
    <row r="520" spans="1:19" ht="17.25" x14ac:dyDescent="0.4">
      <c r="A520" s="46" t="s">
        <v>4</v>
      </c>
      <c r="B520" s="85">
        <v>803205</v>
      </c>
      <c r="C520" s="30" t="s">
        <v>1187</v>
      </c>
      <c r="D520" s="44"/>
      <c r="E520" s="86">
        <v>1.81</v>
      </c>
      <c r="F520" s="86">
        <f t="shared" si="88"/>
        <v>153360</v>
      </c>
      <c r="G520" s="86">
        <f t="shared" si="89"/>
        <v>67592</v>
      </c>
      <c r="H520" s="86">
        <v>0.71</v>
      </c>
      <c r="I520" s="86">
        <f t="shared" si="93"/>
        <v>304700</v>
      </c>
      <c r="J520" s="86">
        <f t="shared" si="94"/>
        <v>123860.00000000001</v>
      </c>
      <c r="K520" s="86">
        <v>1.1000000000000001</v>
      </c>
      <c r="L520" s="87">
        <f t="shared" si="90"/>
        <v>191452</v>
      </c>
      <c r="M520" s="87">
        <f t="shared" si="91"/>
        <v>458060</v>
      </c>
      <c r="N520" s="87">
        <f t="shared" si="92"/>
        <v>324043.59999999998</v>
      </c>
      <c r="O520" s="86">
        <v>0</v>
      </c>
      <c r="P520" s="86">
        <f t="shared" si="95"/>
        <v>149100</v>
      </c>
      <c r="Q520" s="86">
        <f t="shared" si="96"/>
        <v>286000</v>
      </c>
      <c r="R520" s="86">
        <f t="shared" si="97"/>
        <v>435100</v>
      </c>
      <c r="S520" s="86">
        <f t="shared" si="98"/>
        <v>301083.59999999998</v>
      </c>
    </row>
    <row r="521" spans="1:19" ht="17.25" x14ac:dyDescent="0.4">
      <c r="A521" s="46" t="s">
        <v>4</v>
      </c>
      <c r="B521" s="85">
        <v>803210</v>
      </c>
      <c r="C521" s="30" t="s">
        <v>1188</v>
      </c>
      <c r="D521" s="44"/>
      <c r="E521" s="86">
        <v>1.81</v>
      </c>
      <c r="F521" s="86">
        <f t="shared" si="88"/>
        <v>153360</v>
      </c>
      <c r="G521" s="86">
        <f t="shared" si="89"/>
        <v>67592</v>
      </c>
      <c r="H521" s="86">
        <v>0.71</v>
      </c>
      <c r="I521" s="86">
        <f t="shared" si="93"/>
        <v>304700</v>
      </c>
      <c r="J521" s="86">
        <f t="shared" si="94"/>
        <v>123860.00000000001</v>
      </c>
      <c r="K521" s="86">
        <v>1.1000000000000001</v>
      </c>
      <c r="L521" s="87">
        <f t="shared" si="90"/>
        <v>191452</v>
      </c>
      <c r="M521" s="87">
        <f t="shared" si="91"/>
        <v>458060</v>
      </c>
      <c r="N521" s="87">
        <f t="shared" si="92"/>
        <v>324043.59999999998</v>
      </c>
      <c r="O521" s="86">
        <v>0</v>
      </c>
      <c r="P521" s="86">
        <f t="shared" si="95"/>
        <v>149100</v>
      </c>
      <c r="Q521" s="86">
        <f t="shared" si="96"/>
        <v>286000</v>
      </c>
      <c r="R521" s="86">
        <f t="shared" si="97"/>
        <v>435100</v>
      </c>
      <c r="S521" s="86">
        <f t="shared" si="98"/>
        <v>301083.59999999998</v>
      </c>
    </row>
    <row r="522" spans="1:19" ht="17.25" x14ac:dyDescent="0.4">
      <c r="A522" s="46" t="s">
        <v>4</v>
      </c>
      <c r="B522" s="85">
        <v>803215</v>
      </c>
      <c r="C522" s="30" t="s">
        <v>1189</v>
      </c>
      <c r="D522" s="44"/>
      <c r="E522" s="86">
        <v>1.81</v>
      </c>
      <c r="F522" s="86">
        <f t="shared" si="88"/>
        <v>153360</v>
      </c>
      <c r="G522" s="86">
        <f t="shared" si="89"/>
        <v>67592</v>
      </c>
      <c r="H522" s="86">
        <v>0.71</v>
      </c>
      <c r="I522" s="86">
        <f t="shared" si="93"/>
        <v>304700</v>
      </c>
      <c r="J522" s="86">
        <f t="shared" si="94"/>
        <v>123860.00000000001</v>
      </c>
      <c r="K522" s="86">
        <v>1.1000000000000001</v>
      </c>
      <c r="L522" s="87">
        <f t="shared" si="90"/>
        <v>191452</v>
      </c>
      <c r="M522" s="87">
        <f t="shared" si="91"/>
        <v>458060</v>
      </c>
      <c r="N522" s="87">
        <f t="shared" si="92"/>
        <v>324043.59999999998</v>
      </c>
      <c r="O522" s="86">
        <v>0</v>
      </c>
      <c r="P522" s="86">
        <f t="shared" si="95"/>
        <v>149100</v>
      </c>
      <c r="Q522" s="86">
        <f t="shared" si="96"/>
        <v>286000</v>
      </c>
      <c r="R522" s="86">
        <f t="shared" si="97"/>
        <v>435100</v>
      </c>
      <c r="S522" s="86">
        <f t="shared" si="98"/>
        <v>301083.59999999998</v>
      </c>
    </row>
    <row r="523" spans="1:19" ht="17.25" x14ac:dyDescent="0.4">
      <c r="A523" s="46" t="s">
        <v>4</v>
      </c>
      <c r="B523" s="85">
        <v>803220</v>
      </c>
      <c r="C523" s="30" t="s">
        <v>1190</v>
      </c>
      <c r="D523" s="44"/>
      <c r="E523" s="86">
        <v>1.81</v>
      </c>
      <c r="F523" s="86">
        <f t="shared" si="88"/>
        <v>153360</v>
      </c>
      <c r="G523" s="86">
        <f t="shared" si="89"/>
        <v>67592</v>
      </c>
      <c r="H523" s="86">
        <v>0.71</v>
      </c>
      <c r="I523" s="86">
        <f t="shared" si="93"/>
        <v>304700</v>
      </c>
      <c r="J523" s="86">
        <f t="shared" si="94"/>
        <v>123860.00000000001</v>
      </c>
      <c r="K523" s="86">
        <v>1.1000000000000001</v>
      </c>
      <c r="L523" s="87">
        <f t="shared" si="90"/>
        <v>191452</v>
      </c>
      <c r="M523" s="87">
        <f t="shared" si="91"/>
        <v>458060</v>
      </c>
      <c r="N523" s="87">
        <f t="shared" si="92"/>
        <v>324043.59999999998</v>
      </c>
      <c r="O523" s="86">
        <v>0</v>
      </c>
      <c r="P523" s="86">
        <f t="shared" si="95"/>
        <v>149100</v>
      </c>
      <c r="Q523" s="86">
        <f t="shared" si="96"/>
        <v>286000</v>
      </c>
      <c r="R523" s="86">
        <f t="shared" si="97"/>
        <v>435100</v>
      </c>
      <c r="S523" s="86">
        <f t="shared" si="98"/>
        <v>301083.59999999998</v>
      </c>
    </row>
    <row r="524" spans="1:19" ht="17.25" x14ac:dyDescent="0.4">
      <c r="A524" s="46" t="s">
        <v>4</v>
      </c>
      <c r="B524" s="85">
        <v>803225</v>
      </c>
      <c r="C524" s="30" t="s">
        <v>1191</v>
      </c>
      <c r="D524" s="44"/>
      <c r="E524" s="86">
        <v>1.81</v>
      </c>
      <c r="F524" s="86">
        <f t="shared" si="88"/>
        <v>153360</v>
      </c>
      <c r="G524" s="86">
        <f t="shared" si="89"/>
        <v>67592</v>
      </c>
      <c r="H524" s="86">
        <v>0.71</v>
      </c>
      <c r="I524" s="86">
        <f t="shared" si="93"/>
        <v>304700</v>
      </c>
      <c r="J524" s="86">
        <f t="shared" si="94"/>
        <v>123860.00000000001</v>
      </c>
      <c r="K524" s="86">
        <v>1.1000000000000001</v>
      </c>
      <c r="L524" s="87">
        <f t="shared" si="90"/>
        <v>191452</v>
      </c>
      <c r="M524" s="87">
        <f t="shared" si="91"/>
        <v>458060</v>
      </c>
      <c r="N524" s="87">
        <f t="shared" si="92"/>
        <v>324043.59999999998</v>
      </c>
      <c r="O524" s="86">
        <v>0</v>
      </c>
      <c r="P524" s="86">
        <f t="shared" si="95"/>
        <v>149100</v>
      </c>
      <c r="Q524" s="86">
        <f t="shared" si="96"/>
        <v>286000</v>
      </c>
      <c r="R524" s="86">
        <f t="shared" si="97"/>
        <v>435100</v>
      </c>
      <c r="S524" s="86">
        <f t="shared" si="98"/>
        <v>301083.59999999998</v>
      </c>
    </row>
    <row r="525" spans="1:19" ht="17.25" x14ac:dyDescent="0.4">
      <c r="A525" s="46" t="s">
        <v>4</v>
      </c>
      <c r="B525" s="85">
        <v>803235</v>
      </c>
      <c r="C525" s="30" t="s">
        <v>1192</v>
      </c>
      <c r="D525" s="44"/>
      <c r="E525" s="86">
        <v>2.46</v>
      </c>
      <c r="F525" s="86">
        <f t="shared" si="88"/>
        <v>92880</v>
      </c>
      <c r="G525" s="86">
        <f t="shared" si="89"/>
        <v>40936</v>
      </c>
      <c r="H525" s="86">
        <v>0.43</v>
      </c>
      <c r="I525" s="86">
        <f t="shared" si="93"/>
        <v>562310</v>
      </c>
      <c r="J525" s="86">
        <f t="shared" si="94"/>
        <v>228577.99999999997</v>
      </c>
      <c r="K525" s="86">
        <v>2.0299999999999998</v>
      </c>
      <c r="L525" s="87">
        <f t="shared" si="90"/>
        <v>269514</v>
      </c>
      <c r="M525" s="87">
        <f t="shared" si="91"/>
        <v>655190</v>
      </c>
      <c r="N525" s="87">
        <f t="shared" si="92"/>
        <v>466530.2</v>
      </c>
      <c r="O525" s="86">
        <v>0</v>
      </c>
      <c r="P525" s="86">
        <f t="shared" si="95"/>
        <v>90300</v>
      </c>
      <c r="Q525" s="86">
        <f t="shared" si="96"/>
        <v>527800</v>
      </c>
      <c r="R525" s="86">
        <f t="shared" si="97"/>
        <v>618100</v>
      </c>
      <c r="S525" s="86">
        <f t="shared" si="98"/>
        <v>429440.2</v>
      </c>
    </row>
    <row r="526" spans="1:19" ht="17.25" x14ac:dyDescent="0.4">
      <c r="A526" s="46" t="s">
        <v>4</v>
      </c>
      <c r="B526" s="85">
        <v>803240</v>
      </c>
      <c r="C526" s="30" t="s">
        <v>1193</v>
      </c>
      <c r="D526" s="44"/>
      <c r="E526" s="86">
        <v>1.61</v>
      </c>
      <c r="F526" s="86">
        <f t="shared" si="88"/>
        <v>60480.000000000007</v>
      </c>
      <c r="G526" s="86">
        <f t="shared" si="89"/>
        <v>26656.000000000004</v>
      </c>
      <c r="H526" s="86">
        <v>0.28000000000000003</v>
      </c>
      <c r="I526" s="86">
        <f t="shared" si="93"/>
        <v>368410</v>
      </c>
      <c r="J526" s="86">
        <f t="shared" si="94"/>
        <v>149758</v>
      </c>
      <c r="K526" s="86">
        <v>1.33</v>
      </c>
      <c r="L526" s="87">
        <f t="shared" si="90"/>
        <v>176414</v>
      </c>
      <c r="M526" s="87">
        <f t="shared" si="91"/>
        <v>428890</v>
      </c>
      <c r="N526" s="87">
        <f t="shared" si="92"/>
        <v>305400.2</v>
      </c>
      <c r="O526" s="86">
        <v>0</v>
      </c>
      <c r="P526" s="86">
        <f t="shared" si="95"/>
        <v>58800.000000000007</v>
      </c>
      <c r="Q526" s="86">
        <f t="shared" si="96"/>
        <v>345800</v>
      </c>
      <c r="R526" s="86">
        <f t="shared" si="97"/>
        <v>404600</v>
      </c>
      <c r="S526" s="86">
        <f t="shared" si="98"/>
        <v>281110.2</v>
      </c>
    </row>
    <row r="527" spans="1:19" ht="17.25" x14ac:dyDescent="0.4">
      <c r="A527" s="46" t="s">
        <v>4</v>
      </c>
      <c r="B527" s="85">
        <v>803245</v>
      </c>
      <c r="C527" s="30" t="s">
        <v>1194</v>
      </c>
      <c r="D527" s="44"/>
      <c r="E527" s="86">
        <v>1.61</v>
      </c>
      <c r="F527" s="86">
        <f t="shared" si="88"/>
        <v>60480.000000000007</v>
      </c>
      <c r="G527" s="86">
        <f t="shared" si="89"/>
        <v>26656.000000000004</v>
      </c>
      <c r="H527" s="86">
        <v>0.28000000000000003</v>
      </c>
      <c r="I527" s="86">
        <f t="shared" si="93"/>
        <v>368410</v>
      </c>
      <c r="J527" s="86">
        <f t="shared" si="94"/>
        <v>149758</v>
      </c>
      <c r="K527" s="86">
        <v>1.33</v>
      </c>
      <c r="L527" s="87">
        <f t="shared" si="90"/>
        <v>176414</v>
      </c>
      <c r="M527" s="87">
        <f t="shared" si="91"/>
        <v>428890</v>
      </c>
      <c r="N527" s="87">
        <f t="shared" si="92"/>
        <v>305400.2</v>
      </c>
      <c r="O527" s="86">
        <v>0</v>
      </c>
      <c r="P527" s="86">
        <f t="shared" si="95"/>
        <v>58800.000000000007</v>
      </c>
      <c r="Q527" s="86">
        <f t="shared" si="96"/>
        <v>345800</v>
      </c>
      <c r="R527" s="86">
        <f t="shared" si="97"/>
        <v>404600</v>
      </c>
      <c r="S527" s="86">
        <f t="shared" si="98"/>
        <v>281110.2</v>
      </c>
    </row>
    <row r="528" spans="1:19" ht="17.25" x14ac:dyDescent="0.4">
      <c r="A528" s="46" t="s">
        <v>4</v>
      </c>
      <c r="B528" s="85">
        <v>803250</v>
      </c>
      <c r="C528" s="30" t="s">
        <v>1195</v>
      </c>
      <c r="D528" s="44"/>
      <c r="E528" s="86">
        <v>1.81</v>
      </c>
      <c r="F528" s="86">
        <f t="shared" si="88"/>
        <v>153360</v>
      </c>
      <c r="G528" s="86">
        <f t="shared" si="89"/>
        <v>67592</v>
      </c>
      <c r="H528" s="86">
        <v>0.71</v>
      </c>
      <c r="I528" s="86">
        <f t="shared" si="93"/>
        <v>304700</v>
      </c>
      <c r="J528" s="86">
        <f t="shared" si="94"/>
        <v>123860.00000000001</v>
      </c>
      <c r="K528" s="86">
        <v>1.1000000000000001</v>
      </c>
      <c r="L528" s="87">
        <f t="shared" si="90"/>
        <v>191452</v>
      </c>
      <c r="M528" s="87">
        <f t="shared" si="91"/>
        <v>458060</v>
      </c>
      <c r="N528" s="87">
        <f t="shared" si="92"/>
        <v>324043.59999999998</v>
      </c>
      <c r="O528" s="86">
        <v>0</v>
      </c>
      <c r="P528" s="86">
        <f t="shared" si="95"/>
        <v>149100</v>
      </c>
      <c r="Q528" s="86">
        <f t="shared" si="96"/>
        <v>286000</v>
      </c>
      <c r="R528" s="86">
        <f t="shared" si="97"/>
        <v>435100</v>
      </c>
      <c r="S528" s="86">
        <f t="shared" si="98"/>
        <v>301083.59999999998</v>
      </c>
    </row>
    <row r="529" spans="1:19" ht="17.25" x14ac:dyDescent="0.4">
      <c r="A529" s="46" t="s">
        <v>4</v>
      </c>
      <c r="B529" s="85">
        <v>803251</v>
      </c>
      <c r="C529" s="30" t="s">
        <v>1196</v>
      </c>
      <c r="D529" s="44"/>
      <c r="E529" s="86">
        <v>1.81</v>
      </c>
      <c r="F529" s="86">
        <f t="shared" si="88"/>
        <v>153360</v>
      </c>
      <c r="G529" s="86">
        <f t="shared" si="89"/>
        <v>67592</v>
      </c>
      <c r="H529" s="86">
        <v>0.71</v>
      </c>
      <c r="I529" s="86">
        <f t="shared" si="93"/>
        <v>304700</v>
      </c>
      <c r="J529" s="86">
        <f t="shared" si="94"/>
        <v>123860.00000000001</v>
      </c>
      <c r="K529" s="86">
        <v>1.1000000000000001</v>
      </c>
      <c r="L529" s="87">
        <f t="shared" si="90"/>
        <v>191452</v>
      </c>
      <c r="M529" s="87">
        <f t="shared" si="91"/>
        <v>458060</v>
      </c>
      <c r="N529" s="87">
        <f t="shared" si="92"/>
        <v>324043.59999999998</v>
      </c>
      <c r="O529" s="86">
        <v>0</v>
      </c>
      <c r="P529" s="86">
        <f t="shared" si="95"/>
        <v>149100</v>
      </c>
      <c r="Q529" s="86">
        <f t="shared" si="96"/>
        <v>286000</v>
      </c>
      <c r="R529" s="86">
        <f t="shared" si="97"/>
        <v>435100</v>
      </c>
      <c r="S529" s="86">
        <f t="shared" si="98"/>
        <v>301083.59999999998</v>
      </c>
    </row>
    <row r="530" spans="1:19" ht="17.25" x14ac:dyDescent="0.4">
      <c r="A530" s="46" t="s">
        <v>4</v>
      </c>
      <c r="B530" s="85">
        <v>803255</v>
      </c>
      <c r="C530" s="30" t="s">
        <v>1197</v>
      </c>
      <c r="D530" s="44"/>
      <c r="E530" s="86">
        <v>1.81</v>
      </c>
      <c r="F530" s="86">
        <f t="shared" si="88"/>
        <v>153360</v>
      </c>
      <c r="G530" s="86">
        <f t="shared" si="89"/>
        <v>67592</v>
      </c>
      <c r="H530" s="86">
        <v>0.71</v>
      </c>
      <c r="I530" s="86">
        <f t="shared" si="93"/>
        <v>304700</v>
      </c>
      <c r="J530" s="86">
        <f t="shared" si="94"/>
        <v>123860.00000000001</v>
      </c>
      <c r="K530" s="86">
        <v>1.1000000000000001</v>
      </c>
      <c r="L530" s="87">
        <f t="shared" si="90"/>
        <v>191452</v>
      </c>
      <c r="M530" s="87">
        <f t="shared" si="91"/>
        <v>458060</v>
      </c>
      <c r="N530" s="87">
        <f t="shared" si="92"/>
        <v>324043.59999999998</v>
      </c>
      <c r="O530" s="86">
        <v>0</v>
      </c>
      <c r="P530" s="86">
        <f t="shared" si="95"/>
        <v>149100</v>
      </c>
      <c r="Q530" s="86">
        <f t="shared" si="96"/>
        <v>286000</v>
      </c>
      <c r="R530" s="86">
        <f t="shared" si="97"/>
        <v>435100</v>
      </c>
      <c r="S530" s="86">
        <f t="shared" si="98"/>
        <v>301083.59999999998</v>
      </c>
    </row>
    <row r="531" spans="1:19" ht="17.25" x14ac:dyDescent="0.4">
      <c r="A531" s="46" t="s">
        <v>4</v>
      </c>
      <c r="B531" s="85">
        <v>803260</v>
      </c>
      <c r="C531" s="30" t="s">
        <v>1198</v>
      </c>
      <c r="D531" s="44"/>
      <c r="E531" s="86">
        <v>1.81</v>
      </c>
      <c r="F531" s="86">
        <f t="shared" si="88"/>
        <v>153360</v>
      </c>
      <c r="G531" s="86">
        <f t="shared" si="89"/>
        <v>67592</v>
      </c>
      <c r="H531" s="86">
        <v>0.71</v>
      </c>
      <c r="I531" s="86">
        <f t="shared" si="93"/>
        <v>304700</v>
      </c>
      <c r="J531" s="86">
        <f t="shared" si="94"/>
        <v>123860.00000000001</v>
      </c>
      <c r="K531" s="86">
        <v>1.1000000000000001</v>
      </c>
      <c r="L531" s="87">
        <f t="shared" si="90"/>
        <v>191452</v>
      </c>
      <c r="M531" s="87">
        <f t="shared" si="91"/>
        <v>458060</v>
      </c>
      <c r="N531" s="87">
        <f t="shared" si="92"/>
        <v>324043.59999999998</v>
      </c>
      <c r="O531" s="86">
        <v>0</v>
      </c>
      <c r="P531" s="86">
        <f t="shared" si="95"/>
        <v>149100</v>
      </c>
      <c r="Q531" s="86">
        <f t="shared" si="96"/>
        <v>286000</v>
      </c>
      <c r="R531" s="86">
        <f t="shared" si="97"/>
        <v>435100</v>
      </c>
      <c r="S531" s="86">
        <f t="shared" si="98"/>
        <v>301083.59999999998</v>
      </c>
    </row>
    <row r="532" spans="1:19" ht="17.25" x14ac:dyDescent="0.4">
      <c r="A532" s="46" t="s">
        <v>4</v>
      </c>
      <c r="B532" s="85">
        <v>803265</v>
      </c>
      <c r="C532" s="30" t="s">
        <v>1199</v>
      </c>
      <c r="D532" s="44"/>
      <c r="E532" s="86">
        <v>0.92</v>
      </c>
      <c r="F532" s="86">
        <f t="shared" si="88"/>
        <v>51840</v>
      </c>
      <c r="G532" s="86">
        <f t="shared" si="89"/>
        <v>22848</v>
      </c>
      <c r="H532" s="86">
        <v>0.24</v>
      </c>
      <c r="I532" s="86">
        <f t="shared" si="93"/>
        <v>188360</v>
      </c>
      <c r="J532" s="86">
        <f t="shared" si="94"/>
        <v>76568</v>
      </c>
      <c r="K532" s="86">
        <v>0.68</v>
      </c>
      <c r="L532" s="87">
        <f t="shared" si="90"/>
        <v>99416</v>
      </c>
      <c r="M532" s="87">
        <f t="shared" si="91"/>
        <v>240200</v>
      </c>
      <c r="N532" s="87">
        <f t="shared" si="92"/>
        <v>170608.8</v>
      </c>
      <c r="O532" s="86">
        <v>0</v>
      </c>
      <c r="P532" s="86">
        <f t="shared" si="95"/>
        <v>50400</v>
      </c>
      <c r="Q532" s="86">
        <f t="shared" si="96"/>
        <v>176800</v>
      </c>
      <c r="R532" s="86">
        <f t="shared" si="97"/>
        <v>227200</v>
      </c>
      <c r="S532" s="86">
        <f t="shared" si="98"/>
        <v>157608.79999999999</v>
      </c>
    </row>
    <row r="533" spans="1:19" ht="27.75" x14ac:dyDescent="0.4">
      <c r="A533" s="46" t="s">
        <v>4</v>
      </c>
      <c r="B533" s="85">
        <v>803270</v>
      </c>
      <c r="C533" s="30" t="s">
        <v>1200</v>
      </c>
      <c r="D533" s="44"/>
      <c r="E533" s="86">
        <v>0.88</v>
      </c>
      <c r="F533" s="86">
        <f t="shared" si="88"/>
        <v>49680</v>
      </c>
      <c r="G533" s="86">
        <f t="shared" si="89"/>
        <v>21896</v>
      </c>
      <c r="H533" s="86">
        <v>0.23</v>
      </c>
      <c r="I533" s="86">
        <f t="shared" si="93"/>
        <v>180050</v>
      </c>
      <c r="J533" s="86">
        <f t="shared" si="94"/>
        <v>73190</v>
      </c>
      <c r="K533" s="86">
        <v>0.65</v>
      </c>
      <c r="L533" s="87">
        <f t="shared" si="90"/>
        <v>95086</v>
      </c>
      <c r="M533" s="87">
        <f t="shared" si="91"/>
        <v>229730</v>
      </c>
      <c r="N533" s="87">
        <f t="shared" si="92"/>
        <v>163169.79999999999</v>
      </c>
      <c r="O533" s="86">
        <v>0</v>
      </c>
      <c r="P533" s="86">
        <f t="shared" si="95"/>
        <v>48300</v>
      </c>
      <c r="Q533" s="86">
        <f t="shared" si="96"/>
        <v>169000</v>
      </c>
      <c r="R533" s="86">
        <f t="shared" si="97"/>
        <v>217300</v>
      </c>
      <c r="S533" s="86">
        <f t="shared" si="98"/>
        <v>150739.79999999999</v>
      </c>
    </row>
    <row r="534" spans="1:19" ht="17.25" x14ac:dyDescent="0.4">
      <c r="A534" s="46" t="s">
        <v>4</v>
      </c>
      <c r="B534" s="85">
        <v>803275</v>
      </c>
      <c r="C534" s="30" t="s">
        <v>1201</v>
      </c>
      <c r="D534" s="44"/>
      <c r="E534" s="86">
        <v>1.03</v>
      </c>
      <c r="F534" s="86">
        <f t="shared" si="88"/>
        <v>58320.000000000007</v>
      </c>
      <c r="G534" s="86">
        <f t="shared" si="89"/>
        <v>25704</v>
      </c>
      <c r="H534" s="86">
        <v>0.27</v>
      </c>
      <c r="I534" s="86">
        <f t="shared" si="93"/>
        <v>210520</v>
      </c>
      <c r="J534" s="86">
        <f t="shared" si="94"/>
        <v>85576</v>
      </c>
      <c r="K534" s="86">
        <v>0.76</v>
      </c>
      <c r="L534" s="87">
        <f t="shared" si="90"/>
        <v>111280</v>
      </c>
      <c r="M534" s="87">
        <f t="shared" si="91"/>
        <v>268840</v>
      </c>
      <c r="N534" s="87">
        <f t="shared" si="92"/>
        <v>190944</v>
      </c>
      <c r="O534" s="86">
        <v>0</v>
      </c>
      <c r="P534" s="86">
        <f t="shared" si="95"/>
        <v>56700.000000000007</v>
      </c>
      <c r="Q534" s="86">
        <f t="shared" si="96"/>
        <v>197600</v>
      </c>
      <c r="R534" s="86">
        <f t="shared" si="97"/>
        <v>254300</v>
      </c>
      <c r="S534" s="86">
        <f t="shared" si="98"/>
        <v>176404</v>
      </c>
    </row>
    <row r="535" spans="1:19" ht="17.25" x14ac:dyDescent="0.4">
      <c r="A535" s="46" t="s">
        <v>4</v>
      </c>
      <c r="B535" s="85">
        <v>803276</v>
      </c>
      <c r="C535" s="30" t="s">
        <v>1202</v>
      </c>
      <c r="D535" s="44"/>
      <c r="E535" s="86">
        <v>1.03</v>
      </c>
      <c r="F535" s="86">
        <f t="shared" si="88"/>
        <v>58320.000000000007</v>
      </c>
      <c r="G535" s="86">
        <f t="shared" si="89"/>
        <v>25704</v>
      </c>
      <c r="H535" s="86">
        <v>0.27</v>
      </c>
      <c r="I535" s="86">
        <f t="shared" si="93"/>
        <v>210520</v>
      </c>
      <c r="J535" s="86">
        <f t="shared" si="94"/>
        <v>85576</v>
      </c>
      <c r="K535" s="86">
        <v>0.76</v>
      </c>
      <c r="L535" s="87">
        <f t="shared" si="90"/>
        <v>111280</v>
      </c>
      <c r="M535" s="87">
        <f t="shared" si="91"/>
        <v>268840</v>
      </c>
      <c r="N535" s="87">
        <f t="shared" si="92"/>
        <v>190944</v>
      </c>
      <c r="O535" s="86">
        <v>0</v>
      </c>
      <c r="P535" s="86">
        <f t="shared" si="95"/>
        <v>56700.000000000007</v>
      </c>
      <c r="Q535" s="86">
        <f t="shared" si="96"/>
        <v>197600</v>
      </c>
      <c r="R535" s="86">
        <f t="shared" si="97"/>
        <v>254300</v>
      </c>
      <c r="S535" s="86">
        <f t="shared" si="98"/>
        <v>176404</v>
      </c>
    </row>
    <row r="536" spans="1:19" ht="17.25" x14ac:dyDescent="0.4">
      <c r="A536" s="46" t="s">
        <v>4</v>
      </c>
      <c r="B536" s="85">
        <v>803277</v>
      </c>
      <c r="C536" s="30" t="s">
        <v>1203</v>
      </c>
      <c r="D536" s="44"/>
      <c r="E536" s="86">
        <v>1.03</v>
      </c>
      <c r="F536" s="86">
        <f t="shared" si="88"/>
        <v>58320.000000000007</v>
      </c>
      <c r="G536" s="86">
        <f t="shared" si="89"/>
        <v>25704</v>
      </c>
      <c r="H536" s="86">
        <v>0.27</v>
      </c>
      <c r="I536" s="86">
        <f t="shared" si="93"/>
        <v>210520</v>
      </c>
      <c r="J536" s="86">
        <f t="shared" si="94"/>
        <v>85576</v>
      </c>
      <c r="K536" s="86">
        <v>0.76</v>
      </c>
      <c r="L536" s="87">
        <f t="shared" si="90"/>
        <v>111280</v>
      </c>
      <c r="M536" s="87">
        <f t="shared" si="91"/>
        <v>268840</v>
      </c>
      <c r="N536" s="87">
        <f t="shared" si="92"/>
        <v>190944</v>
      </c>
      <c r="O536" s="86">
        <v>0</v>
      </c>
      <c r="P536" s="86">
        <f t="shared" si="95"/>
        <v>56700.000000000007</v>
      </c>
      <c r="Q536" s="86">
        <f t="shared" si="96"/>
        <v>197600</v>
      </c>
      <c r="R536" s="86">
        <f t="shared" si="97"/>
        <v>254300</v>
      </c>
      <c r="S536" s="86">
        <f t="shared" si="98"/>
        <v>176404</v>
      </c>
    </row>
    <row r="537" spans="1:19" ht="17.25" x14ac:dyDescent="0.4">
      <c r="A537" s="46" t="s">
        <v>4</v>
      </c>
      <c r="B537" s="85">
        <v>803278</v>
      </c>
      <c r="C537" s="30" t="s">
        <v>1204</v>
      </c>
      <c r="D537" s="44"/>
      <c r="E537" s="86">
        <v>1.03</v>
      </c>
      <c r="F537" s="86">
        <f t="shared" si="88"/>
        <v>58320.000000000007</v>
      </c>
      <c r="G537" s="86">
        <f t="shared" si="89"/>
        <v>25704</v>
      </c>
      <c r="H537" s="86">
        <v>0.27</v>
      </c>
      <c r="I537" s="86">
        <f t="shared" si="93"/>
        <v>210520</v>
      </c>
      <c r="J537" s="86">
        <f t="shared" si="94"/>
        <v>85576</v>
      </c>
      <c r="K537" s="86">
        <v>0.76</v>
      </c>
      <c r="L537" s="87">
        <f t="shared" si="90"/>
        <v>111280</v>
      </c>
      <c r="M537" s="87">
        <f t="shared" si="91"/>
        <v>268840</v>
      </c>
      <c r="N537" s="87">
        <f t="shared" si="92"/>
        <v>190944</v>
      </c>
      <c r="O537" s="86">
        <v>0</v>
      </c>
      <c r="P537" s="86">
        <f t="shared" si="95"/>
        <v>56700.000000000007</v>
      </c>
      <c r="Q537" s="86">
        <f t="shared" si="96"/>
        <v>197600</v>
      </c>
      <c r="R537" s="86">
        <f t="shared" si="97"/>
        <v>254300</v>
      </c>
      <c r="S537" s="86">
        <f t="shared" si="98"/>
        <v>176404</v>
      </c>
    </row>
    <row r="538" spans="1:19" ht="17.25" x14ac:dyDescent="0.4">
      <c r="A538" s="46" t="s">
        <v>4</v>
      </c>
      <c r="B538" s="85">
        <v>803280</v>
      </c>
      <c r="C538" s="30" t="s">
        <v>1205</v>
      </c>
      <c r="D538" s="44"/>
      <c r="E538" s="86">
        <v>1.76</v>
      </c>
      <c r="F538" s="86">
        <f t="shared" si="88"/>
        <v>99360</v>
      </c>
      <c r="G538" s="86">
        <f t="shared" si="89"/>
        <v>43792</v>
      </c>
      <c r="H538" s="86">
        <v>0.46</v>
      </c>
      <c r="I538" s="86">
        <f t="shared" si="93"/>
        <v>360100</v>
      </c>
      <c r="J538" s="86">
        <f t="shared" si="94"/>
        <v>146380</v>
      </c>
      <c r="K538" s="86">
        <v>1.3</v>
      </c>
      <c r="L538" s="87">
        <f t="shared" si="90"/>
        <v>190172</v>
      </c>
      <c r="M538" s="87">
        <f t="shared" si="91"/>
        <v>459460</v>
      </c>
      <c r="N538" s="87">
        <f t="shared" si="92"/>
        <v>326339.59999999998</v>
      </c>
      <c r="O538" s="86">
        <v>0</v>
      </c>
      <c r="P538" s="86">
        <f t="shared" si="95"/>
        <v>96600</v>
      </c>
      <c r="Q538" s="86">
        <f t="shared" si="96"/>
        <v>338000</v>
      </c>
      <c r="R538" s="86">
        <f t="shared" si="97"/>
        <v>434600</v>
      </c>
      <c r="S538" s="86">
        <f t="shared" si="98"/>
        <v>301479.59999999998</v>
      </c>
    </row>
    <row r="539" spans="1:19" ht="17.25" x14ac:dyDescent="0.4">
      <c r="A539" s="46" t="s">
        <v>4</v>
      </c>
      <c r="B539" s="85">
        <v>803281</v>
      </c>
      <c r="C539" s="30" t="s">
        <v>1206</v>
      </c>
      <c r="D539" s="44"/>
      <c r="E539" s="86">
        <v>1.76</v>
      </c>
      <c r="F539" s="86">
        <f t="shared" si="88"/>
        <v>99360</v>
      </c>
      <c r="G539" s="86">
        <f t="shared" si="89"/>
        <v>43792</v>
      </c>
      <c r="H539" s="86">
        <v>0.46</v>
      </c>
      <c r="I539" s="86">
        <f t="shared" si="93"/>
        <v>360100</v>
      </c>
      <c r="J539" s="86">
        <f t="shared" si="94"/>
        <v>146380</v>
      </c>
      <c r="K539" s="86">
        <v>1.3</v>
      </c>
      <c r="L539" s="87">
        <f t="shared" si="90"/>
        <v>190172</v>
      </c>
      <c r="M539" s="87">
        <f t="shared" si="91"/>
        <v>459460</v>
      </c>
      <c r="N539" s="87">
        <f t="shared" si="92"/>
        <v>326339.59999999998</v>
      </c>
      <c r="O539" s="86">
        <v>0</v>
      </c>
      <c r="P539" s="86">
        <f t="shared" si="95"/>
        <v>96600</v>
      </c>
      <c r="Q539" s="86">
        <f t="shared" si="96"/>
        <v>338000</v>
      </c>
      <c r="R539" s="86">
        <f t="shared" si="97"/>
        <v>434600</v>
      </c>
      <c r="S539" s="86">
        <f t="shared" si="98"/>
        <v>301479.59999999998</v>
      </c>
    </row>
    <row r="540" spans="1:19" ht="17.25" x14ac:dyDescent="0.4">
      <c r="A540" s="46" t="s">
        <v>4</v>
      </c>
      <c r="B540" s="85">
        <v>803282</v>
      </c>
      <c r="C540" s="30" t="s">
        <v>1207</v>
      </c>
      <c r="D540" s="44"/>
      <c r="E540" s="86">
        <v>1.76</v>
      </c>
      <c r="F540" s="86">
        <f t="shared" si="88"/>
        <v>99360</v>
      </c>
      <c r="G540" s="86">
        <f t="shared" si="89"/>
        <v>43792</v>
      </c>
      <c r="H540" s="86">
        <v>0.46</v>
      </c>
      <c r="I540" s="86">
        <f t="shared" si="93"/>
        <v>360100</v>
      </c>
      <c r="J540" s="86">
        <f t="shared" si="94"/>
        <v>146380</v>
      </c>
      <c r="K540" s="86">
        <v>1.3</v>
      </c>
      <c r="L540" s="87">
        <f t="shared" si="90"/>
        <v>190172</v>
      </c>
      <c r="M540" s="87">
        <f t="shared" si="91"/>
        <v>459460</v>
      </c>
      <c r="N540" s="87">
        <f t="shared" si="92"/>
        <v>326339.59999999998</v>
      </c>
      <c r="O540" s="86">
        <v>0</v>
      </c>
      <c r="P540" s="86">
        <f t="shared" si="95"/>
        <v>96600</v>
      </c>
      <c r="Q540" s="86">
        <f t="shared" si="96"/>
        <v>338000</v>
      </c>
      <c r="R540" s="86">
        <f t="shared" si="97"/>
        <v>434600</v>
      </c>
      <c r="S540" s="86">
        <f t="shared" si="98"/>
        <v>301479.59999999998</v>
      </c>
    </row>
    <row r="541" spans="1:19" ht="17.25" x14ac:dyDescent="0.4">
      <c r="A541" s="46" t="s">
        <v>4</v>
      </c>
      <c r="B541" s="85">
        <v>803283</v>
      </c>
      <c r="C541" s="30" t="s">
        <v>1208</v>
      </c>
      <c r="D541" s="44"/>
      <c r="E541" s="86">
        <v>1.76</v>
      </c>
      <c r="F541" s="86">
        <f t="shared" si="88"/>
        <v>99360</v>
      </c>
      <c r="G541" s="86">
        <f t="shared" si="89"/>
        <v>43792</v>
      </c>
      <c r="H541" s="86">
        <v>0.46</v>
      </c>
      <c r="I541" s="86">
        <f t="shared" si="93"/>
        <v>360100</v>
      </c>
      <c r="J541" s="86">
        <f t="shared" si="94"/>
        <v>146380</v>
      </c>
      <c r="K541" s="86">
        <v>1.3</v>
      </c>
      <c r="L541" s="87">
        <f t="shared" si="90"/>
        <v>190172</v>
      </c>
      <c r="M541" s="87">
        <f t="shared" si="91"/>
        <v>459460</v>
      </c>
      <c r="N541" s="87">
        <f t="shared" si="92"/>
        <v>326339.59999999998</v>
      </c>
      <c r="O541" s="86">
        <v>0</v>
      </c>
      <c r="P541" s="86">
        <f t="shared" si="95"/>
        <v>96600</v>
      </c>
      <c r="Q541" s="86">
        <f t="shared" si="96"/>
        <v>338000</v>
      </c>
      <c r="R541" s="86">
        <f t="shared" si="97"/>
        <v>434600</v>
      </c>
      <c r="S541" s="86">
        <f t="shared" si="98"/>
        <v>301479.59999999998</v>
      </c>
    </row>
    <row r="542" spans="1:19" ht="17.25" x14ac:dyDescent="0.4">
      <c r="A542" s="46" t="s">
        <v>4</v>
      </c>
      <c r="B542" s="85">
        <v>803284</v>
      </c>
      <c r="C542" s="30" t="s">
        <v>1209</v>
      </c>
      <c r="D542" s="44"/>
      <c r="E542" s="86">
        <v>1.3</v>
      </c>
      <c r="F542" s="86">
        <f t="shared" si="88"/>
        <v>97200</v>
      </c>
      <c r="G542" s="86">
        <f t="shared" si="89"/>
        <v>42840</v>
      </c>
      <c r="H542" s="86">
        <v>0.45</v>
      </c>
      <c r="I542" s="86">
        <f t="shared" si="93"/>
        <v>235450</v>
      </c>
      <c r="J542" s="86">
        <f t="shared" si="94"/>
        <v>95710</v>
      </c>
      <c r="K542" s="86">
        <v>0.85</v>
      </c>
      <c r="L542" s="87">
        <f t="shared" si="90"/>
        <v>138550</v>
      </c>
      <c r="M542" s="87">
        <f t="shared" si="91"/>
        <v>332650</v>
      </c>
      <c r="N542" s="87">
        <f t="shared" si="92"/>
        <v>235665</v>
      </c>
      <c r="O542" s="86">
        <v>0</v>
      </c>
      <c r="P542" s="86">
        <f t="shared" si="95"/>
        <v>94500</v>
      </c>
      <c r="Q542" s="86">
        <f t="shared" si="96"/>
        <v>221000</v>
      </c>
      <c r="R542" s="86">
        <f t="shared" si="97"/>
        <v>315500</v>
      </c>
      <c r="S542" s="86">
        <f t="shared" si="98"/>
        <v>218515</v>
      </c>
    </row>
    <row r="543" spans="1:19" ht="17.25" x14ac:dyDescent="0.4">
      <c r="A543" s="46" t="s">
        <v>4</v>
      </c>
      <c r="B543" s="85">
        <v>803285</v>
      </c>
      <c r="C543" s="30" t="s">
        <v>1210</v>
      </c>
      <c r="D543" s="44"/>
      <c r="E543" s="86">
        <v>1.3</v>
      </c>
      <c r="F543" s="86">
        <f t="shared" si="88"/>
        <v>97200</v>
      </c>
      <c r="G543" s="86">
        <f t="shared" si="89"/>
        <v>42840</v>
      </c>
      <c r="H543" s="86">
        <v>0.45</v>
      </c>
      <c r="I543" s="86">
        <f t="shared" si="93"/>
        <v>235450</v>
      </c>
      <c r="J543" s="86">
        <f t="shared" si="94"/>
        <v>95710</v>
      </c>
      <c r="K543" s="86">
        <v>0.85</v>
      </c>
      <c r="L543" s="87">
        <f t="shared" si="90"/>
        <v>138550</v>
      </c>
      <c r="M543" s="87">
        <f t="shared" si="91"/>
        <v>332650</v>
      </c>
      <c r="N543" s="87">
        <f t="shared" si="92"/>
        <v>235665</v>
      </c>
      <c r="O543" s="86">
        <v>0</v>
      </c>
      <c r="P543" s="86">
        <f t="shared" si="95"/>
        <v>94500</v>
      </c>
      <c r="Q543" s="86">
        <f t="shared" si="96"/>
        <v>221000</v>
      </c>
      <c r="R543" s="86">
        <f t="shared" si="97"/>
        <v>315500</v>
      </c>
      <c r="S543" s="86">
        <f t="shared" si="98"/>
        <v>218515</v>
      </c>
    </row>
    <row r="544" spans="1:19" ht="17.25" x14ac:dyDescent="0.4">
      <c r="A544" s="46" t="s">
        <v>4</v>
      </c>
      <c r="B544" s="85">
        <v>803286</v>
      </c>
      <c r="C544" s="30" t="s">
        <v>1211</v>
      </c>
      <c r="D544" s="44"/>
      <c r="E544" s="86">
        <v>1.3</v>
      </c>
      <c r="F544" s="86">
        <f t="shared" si="88"/>
        <v>97200</v>
      </c>
      <c r="G544" s="86">
        <f t="shared" si="89"/>
        <v>42840</v>
      </c>
      <c r="H544" s="86">
        <v>0.45</v>
      </c>
      <c r="I544" s="86">
        <f t="shared" si="93"/>
        <v>235450</v>
      </c>
      <c r="J544" s="86">
        <f t="shared" si="94"/>
        <v>95710</v>
      </c>
      <c r="K544" s="86">
        <v>0.85</v>
      </c>
      <c r="L544" s="87">
        <f t="shared" si="90"/>
        <v>138550</v>
      </c>
      <c r="M544" s="87">
        <f t="shared" si="91"/>
        <v>332650</v>
      </c>
      <c r="N544" s="87">
        <f t="shared" si="92"/>
        <v>235665</v>
      </c>
      <c r="O544" s="86">
        <v>0</v>
      </c>
      <c r="P544" s="86">
        <f t="shared" si="95"/>
        <v>94500</v>
      </c>
      <c r="Q544" s="86">
        <f t="shared" si="96"/>
        <v>221000</v>
      </c>
      <c r="R544" s="86">
        <f t="shared" si="97"/>
        <v>315500</v>
      </c>
      <c r="S544" s="86">
        <f t="shared" si="98"/>
        <v>218515</v>
      </c>
    </row>
    <row r="545" spans="1:19" ht="17.25" x14ac:dyDescent="0.4">
      <c r="A545" s="46" t="s">
        <v>4</v>
      </c>
      <c r="B545" s="85">
        <v>803287</v>
      </c>
      <c r="C545" s="30" t="s">
        <v>1212</v>
      </c>
      <c r="D545" s="44"/>
      <c r="E545" s="86">
        <v>1.3</v>
      </c>
      <c r="F545" s="86">
        <f t="shared" si="88"/>
        <v>97200</v>
      </c>
      <c r="G545" s="86">
        <f t="shared" si="89"/>
        <v>42840</v>
      </c>
      <c r="H545" s="86">
        <v>0.45</v>
      </c>
      <c r="I545" s="86">
        <f t="shared" si="93"/>
        <v>235450</v>
      </c>
      <c r="J545" s="86">
        <f t="shared" si="94"/>
        <v>95710</v>
      </c>
      <c r="K545" s="86">
        <v>0.85</v>
      </c>
      <c r="L545" s="87">
        <f t="shared" si="90"/>
        <v>138550</v>
      </c>
      <c r="M545" s="87">
        <f t="shared" si="91"/>
        <v>332650</v>
      </c>
      <c r="N545" s="87">
        <f t="shared" si="92"/>
        <v>235665</v>
      </c>
      <c r="O545" s="86">
        <v>0</v>
      </c>
      <c r="P545" s="86">
        <f t="shared" si="95"/>
        <v>94500</v>
      </c>
      <c r="Q545" s="86">
        <f t="shared" si="96"/>
        <v>221000</v>
      </c>
      <c r="R545" s="86">
        <f t="shared" si="97"/>
        <v>315500</v>
      </c>
      <c r="S545" s="86">
        <f t="shared" si="98"/>
        <v>218515</v>
      </c>
    </row>
    <row r="546" spans="1:19" ht="17.25" x14ac:dyDescent="0.4">
      <c r="A546" s="46" t="s">
        <v>4</v>
      </c>
      <c r="B546" s="85">
        <v>803288</v>
      </c>
      <c r="C546" s="30" t="s">
        <v>1213</v>
      </c>
      <c r="D546" s="44"/>
      <c r="E546" s="86">
        <v>1.3</v>
      </c>
      <c r="F546" s="86">
        <f t="shared" si="88"/>
        <v>97200</v>
      </c>
      <c r="G546" s="86">
        <f t="shared" si="89"/>
        <v>42840</v>
      </c>
      <c r="H546" s="86">
        <v>0.45</v>
      </c>
      <c r="I546" s="86">
        <f t="shared" si="93"/>
        <v>235450</v>
      </c>
      <c r="J546" s="86">
        <f t="shared" si="94"/>
        <v>95710</v>
      </c>
      <c r="K546" s="86">
        <v>0.85</v>
      </c>
      <c r="L546" s="87">
        <f t="shared" si="90"/>
        <v>138550</v>
      </c>
      <c r="M546" s="87">
        <f t="shared" si="91"/>
        <v>332650</v>
      </c>
      <c r="N546" s="87">
        <f t="shared" si="92"/>
        <v>235665</v>
      </c>
      <c r="O546" s="86">
        <v>0</v>
      </c>
      <c r="P546" s="86">
        <f t="shared" si="95"/>
        <v>94500</v>
      </c>
      <c r="Q546" s="86">
        <f t="shared" si="96"/>
        <v>221000</v>
      </c>
      <c r="R546" s="86">
        <f t="shared" si="97"/>
        <v>315500</v>
      </c>
      <c r="S546" s="86">
        <f t="shared" si="98"/>
        <v>218515</v>
      </c>
    </row>
    <row r="547" spans="1:19" ht="17.25" x14ac:dyDescent="0.4">
      <c r="A547" s="46" t="s">
        <v>4</v>
      </c>
      <c r="B547" s="85">
        <v>803289</v>
      </c>
      <c r="C547" s="30" t="s">
        <v>1214</v>
      </c>
      <c r="D547" s="44"/>
      <c r="E547" s="86">
        <v>1.3</v>
      </c>
      <c r="F547" s="86">
        <f t="shared" si="88"/>
        <v>97200</v>
      </c>
      <c r="G547" s="86">
        <f t="shared" si="89"/>
        <v>42840</v>
      </c>
      <c r="H547" s="86">
        <v>0.45</v>
      </c>
      <c r="I547" s="86">
        <f t="shared" si="93"/>
        <v>235450</v>
      </c>
      <c r="J547" s="86">
        <f t="shared" si="94"/>
        <v>95710</v>
      </c>
      <c r="K547" s="86">
        <v>0.85</v>
      </c>
      <c r="L547" s="87">
        <f t="shared" si="90"/>
        <v>138550</v>
      </c>
      <c r="M547" s="87">
        <f t="shared" si="91"/>
        <v>332650</v>
      </c>
      <c r="N547" s="87">
        <f t="shared" si="92"/>
        <v>235665</v>
      </c>
      <c r="O547" s="86">
        <v>0</v>
      </c>
      <c r="P547" s="86">
        <f t="shared" si="95"/>
        <v>94500</v>
      </c>
      <c r="Q547" s="86">
        <f t="shared" si="96"/>
        <v>221000</v>
      </c>
      <c r="R547" s="86">
        <f t="shared" si="97"/>
        <v>315500</v>
      </c>
      <c r="S547" s="86">
        <f t="shared" si="98"/>
        <v>218515</v>
      </c>
    </row>
    <row r="548" spans="1:19" ht="17.25" x14ac:dyDescent="0.4">
      <c r="A548" s="46" t="s">
        <v>4</v>
      </c>
      <c r="B548" s="85">
        <v>803290</v>
      </c>
      <c r="C548" s="30" t="s">
        <v>1215</v>
      </c>
      <c r="D548" s="44"/>
      <c r="E548" s="86">
        <v>1.08</v>
      </c>
      <c r="F548" s="86">
        <f t="shared" si="88"/>
        <v>49680</v>
      </c>
      <c r="G548" s="86">
        <f t="shared" si="89"/>
        <v>21896</v>
      </c>
      <c r="H548" s="86">
        <v>0.23</v>
      </c>
      <c r="I548" s="86">
        <f t="shared" si="93"/>
        <v>235450</v>
      </c>
      <c r="J548" s="86">
        <f t="shared" si="94"/>
        <v>95710</v>
      </c>
      <c r="K548" s="86">
        <v>0.85</v>
      </c>
      <c r="L548" s="87">
        <f t="shared" si="90"/>
        <v>117606</v>
      </c>
      <c r="M548" s="87">
        <f t="shared" si="91"/>
        <v>285130</v>
      </c>
      <c r="N548" s="87">
        <f t="shared" si="92"/>
        <v>202805.8</v>
      </c>
      <c r="O548" s="86">
        <v>0</v>
      </c>
      <c r="P548" s="86">
        <f t="shared" si="95"/>
        <v>48300</v>
      </c>
      <c r="Q548" s="86">
        <f t="shared" si="96"/>
        <v>221000</v>
      </c>
      <c r="R548" s="86">
        <f t="shared" si="97"/>
        <v>269300</v>
      </c>
      <c r="S548" s="86">
        <f t="shared" si="98"/>
        <v>186975.8</v>
      </c>
    </row>
    <row r="549" spans="1:19" ht="17.25" x14ac:dyDescent="0.4">
      <c r="A549" s="46" t="s">
        <v>4</v>
      </c>
      <c r="B549" s="85">
        <v>803295</v>
      </c>
      <c r="C549" s="30" t="s">
        <v>1216</v>
      </c>
      <c r="D549" s="44"/>
      <c r="E549" s="86">
        <v>0.99</v>
      </c>
      <c r="F549" s="86">
        <f t="shared" si="88"/>
        <v>56160</v>
      </c>
      <c r="G549" s="86">
        <f t="shared" si="89"/>
        <v>24752</v>
      </c>
      <c r="H549" s="86">
        <v>0.26</v>
      </c>
      <c r="I549" s="86">
        <f t="shared" si="93"/>
        <v>202210</v>
      </c>
      <c r="J549" s="86">
        <f t="shared" si="94"/>
        <v>82198</v>
      </c>
      <c r="K549" s="86">
        <v>0.73</v>
      </c>
      <c r="L549" s="87">
        <f t="shared" si="90"/>
        <v>106950</v>
      </c>
      <c r="M549" s="87">
        <f t="shared" si="91"/>
        <v>258370</v>
      </c>
      <c r="N549" s="87">
        <f t="shared" si="92"/>
        <v>183505</v>
      </c>
      <c r="O549" s="86">
        <v>0</v>
      </c>
      <c r="P549" s="86">
        <f t="shared" si="95"/>
        <v>54600</v>
      </c>
      <c r="Q549" s="86">
        <f t="shared" si="96"/>
        <v>189800</v>
      </c>
      <c r="R549" s="86">
        <f t="shared" si="97"/>
        <v>244400</v>
      </c>
      <c r="S549" s="86">
        <f t="shared" si="98"/>
        <v>169535</v>
      </c>
    </row>
    <row r="550" spans="1:19" ht="27.75" x14ac:dyDescent="0.4">
      <c r="A550" s="46" t="s">
        <v>4</v>
      </c>
      <c r="B550" s="85">
        <v>803300</v>
      </c>
      <c r="C550" s="30" t="s">
        <v>1217</v>
      </c>
      <c r="D550" s="44"/>
      <c r="E550" s="86">
        <v>1.8</v>
      </c>
      <c r="F550" s="86">
        <f t="shared" si="88"/>
        <v>101520</v>
      </c>
      <c r="G550" s="86">
        <f t="shared" si="89"/>
        <v>44744</v>
      </c>
      <c r="H550" s="86">
        <v>0.47</v>
      </c>
      <c r="I550" s="86">
        <f t="shared" si="93"/>
        <v>368410</v>
      </c>
      <c r="J550" s="86">
        <f t="shared" si="94"/>
        <v>149758</v>
      </c>
      <c r="K550" s="86">
        <v>1.33</v>
      </c>
      <c r="L550" s="87">
        <f t="shared" si="90"/>
        <v>194502</v>
      </c>
      <c r="M550" s="87">
        <f t="shared" si="91"/>
        <v>469930</v>
      </c>
      <c r="N550" s="87">
        <f t="shared" si="92"/>
        <v>333778.59999999998</v>
      </c>
      <c r="O550" s="86">
        <v>0</v>
      </c>
      <c r="P550" s="86">
        <f t="shared" si="95"/>
        <v>98700</v>
      </c>
      <c r="Q550" s="86">
        <f t="shared" si="96"/>
        <v>345800</v>
      </c>
      <c r="R550" s="86">
        <f t="shared" si="97"/>
        <v>444500</v>
      </c>
      <c r="S550" s="86">
        <f t="shared" si="98"/>
        <v>308348.59999999998</v>
      </c>
    </row>
    <row r="551" spans="1:19" ht="17.25" x14ac:dyDescent="0.4">
      <c r="A551" s="46" t="s">
        <v>4</v>
      </c>
      <c r="B551" s="85">
        <v>803301</v>
      </c>
      <c r="C551" s="30" t="s">
        <v>1218</v>
      </c>
      <c r="D551" s="44"/>
      <c r="E551" s="86">
        <v>1.8</v>
      </c>
      <c r="F551" s="86">
        <f t="shared" si="88"/>
        <v>101520</v>
      </c>
      <c r="G551" s="86">
        <f t="shared" si="89"/>
        <v>44744</v>
      </c>
      <c r="H551" s="86">
        <v>0.47</v>
      </c>
      <c r="I551" s="86">
        <f t="shared" si="93"/>
        <v>368410</v>
      </c>
      <c r="J551" s="86">
        <f t="shared" si="94"/>
        <v>149758</v>
      </c>
      <c r="K551" s="86">
        <v>1.33</v>
      </c>
      <c r="L551" s="87">
        <f t="shared" si="90"/>
        <v>194502</v>
      </c>
      <c r="M551" s="87">
        <f t="shared" si="91"/>
        <v>469930</v>
      </c>
      <c r="N551" s="87">
        <f t="shared" si="92"/>
        <v>333778.59999999998</v>
      </c>
      <c r="O551" s="86">
        <v>0</v>
      </c>
      <c r="P551" s="86">
        <f t="shared" si="95"/>
        <v>98700</v>
      </c>
      <c r="Q551" s="86">
        <f t="shared" si="96"/>
        <v>345800</v>
      </c>
      <c r="R551" s="86">
        <f t="shared" si="97"/>
        <v>444500</v>
      </c>
      <c r="S551" s="86">
        <f t="shared" si="98"/>
        <v>308348.59999999998</v>
      </c>
    </row>
    <row r="552" spans="1:19" ht="27.75" x14ac:dyDescent="0.4">
      <c r="A552" s="46" t="s">
        <v>4</v>
      </c>
      <c r="B552" s="85">
        <v>803302</v>
      </c>
      <c r="C552" s="30" t="s">
        <v>1219</v>
      </c>
      <c r="D552" s="44"/>
      <c r="E552" s="86">
        <v>1.8</v>
      </c>
      <c r="F552" s="86">
        <f t="shared" si="88"/>
        <v>101520</v>
      </c>
      <c r="G552" s="86">
        <f t="shared" si="89"/>
        <v>44744</v>
      </c>
      <c r="H552" s="86">
        <v>0.47</v>
      </c>
      <c r="I552" s="86">
        <f t="shared" si="93"/>
        <v>368410</v>
      </c>
      <c r="J552" s="86">
        <f t="shared" si="94"/>
        <v>149758</v>
      </c>
      <c r="K552" s="86">
        <v>1.33</v>
      </c>
      <c r="L552" s="87">
        <f t="shared" si="90"/>
        <v>194502</v>
      </c>
      <c r="M552" s="87">
        <f t="shared" si="91"/>
        <v>469930</v>
      </c>
      <c r="N552" s="87">
        <f t="shared" si="92"/>
        <v>333778.59999999998</v>
      </c>
      <c r="O552" s="86">
        <v>0</v>
      </c>
      <c r="P552" s="86">
        <f t="shared" si="95"/>
        <v>98700</v>
      </c>
      <c r="Q552" s="86">
        <f t="shared" si="96"/>
        <v>345800</v>
      </c>
      <c r="R552" s="86">
        <f t="shared" si="97"/>
        <v>444500</v>
      </c>
      <c r="S552" s="86">
        <f t="shared" si="98"/>
        <v>308348.59999999998</v>
      </c>
    </row>
    <row r="553" spans="1:19" ht="27.75" x14ac:dyDescent="0.4">
      <c r="A553" s="46" t="s">
        <v>4</v>
      </c>
      <c r="B553" s="85">
        <v>803303</v>
      </c>
      <c r="C553" s="30" t="s">
        <v>1220</v>
      </c>
      <c r="D553" s="44"/>
      <c r="E553" s="86">
        <v>1.8</v>
      </c>
      <c r="F553" s="86">
        <f t="shared" si="88"/>
        <v>101520</v>
      </c>
      <c r="G553" s="86">
        <f t="shared" si="89"/>
        <v>44744</v>
      </c>
      <c r="H553" s="86">
        <v>0.47</v>
      </c>
      <c r="I553" s="86">
        <f t="shared" si="93"/>
        <v>368410</v>
      </c>
      <c r="J553" s="86">
        <f t="shared" si="94"/>
        <v>149758</v>
      </c>
      <c r="K553" s="86">
        <v>1.33</v>
      </c>
      <c r="L553" s="87">
        <f t="shared" si="90"/>
        <v>194502</v>
      </c>
      <c r="M553" s="87">
        <f t="shared" si="91"/>
        <v>469930</v>
      </c>
      <c r="N553" s="87">
        <f t="shared" si="92"/>
        <v>333778.59999999998</v>
      </c>
      <c r="O553" s="86">
        <v>0</v>
      </c>
      <c r="P553" s="86">
        <f t="shared" si="95"/>
        <v>98700</v>
      </c>
      <c r="Q553" s="86">
        <f t="shared" si="96"/>
        <v>345800</v>
      </c>
      <c r="R553" s="86">
        <f t="shared" si="97"/>
        <v>444500</v>
      </c>
      <c r="S553" s="86">
        <f t="shared" si="98"/>
        <v>308348.59999999998</v>
      </c>
    </row>
    <row r="554" spans="1:19" ht="27.75" x14ac:dyDescent="0.4">
      <c r="A554" s="46" t="s">
        <v>4</v>
      </c>
      <c r="B554" s="85">
        <v>803305</v>
      </c>
      <c r="C554" s="30" t="s">
        <v>1221</v>
      </c>
      <c r="D554" s="44"/>
      <c r="E554" s="86">
        <v>0.91999999999999993</v>
      </c>
      <c r="F554" s="86">
        <f t="shared" si="88"/>
        <v>41040</v>
      </c>
      <c r="G554" s="86">
        <f t="shared" si="89"/>
        <v>18088</v>
      </c>
      <c r="H554" s="86">
        <v>0.19</v>
      </c>
      <c r="I554" s="86">
        <f t="shared" si="93"/>
        <v>202210</v>
      </c>
      <c r="J554" s="86">
        <f t="shared" si="94"/>
        <v>82198</v>
      </c>
      <c r="K554" s="86">
        <v>0.73</v>
      </c>
      <c r="L554" s="87">
        <f t="shared" si="90"/>
        <v>100286</v>
      </c>
      <c r="M554" s="87">
        <f t="shared" si="91"/>
        <v>243250</v>
      </c>
      <c r="N554" s="87">
        <f t="shared" si="92"/>
        <v>173049.8</v>
      </c>
      <c r="O554" s="86">
        <v>0</v>
      </c>
      <c r="P554" s="86">
        <f t="shared" si="95"/>
        <v>39900</v>
      </c>
      <c r="Q554" s="86">
        <f t="shared" si="96"/>
        <v>189800</v>
      </c>
      <c r="R554" s="86">
        <f t="shared" si="97"/>
        <v>229700</v>
      </c>
      <c r="S554" s="86">
        <f t="shared" si="98"/>
        <v>159499.79999999999</v>
      </c>
    </row>
    <row r="555" spans="1:19" ht="17.25" x14ac:dyDescent="0.4">
      <c r="A555" s="46" t="s">
        <v>4</v>
      </c>
      <c r="B555" s="85">
        <v>803310</v>
      </c>
      <c r="C555" s="30" t="s">
        <v>1222</v>
      </c>
      <c r="D555" s="44"/>
      <c r="E555" s="86">
        <v>1.68</v>
      </c>
      <c r="F555" s="86">
        <f t="shared" si="88"/>
        <v>95040</v>
      </c>
      <c r="G555" s="86">
        <f t="shared" si="89"/>
        <v>41888</v>
      </c>
      <c r="H555" s="86">
        <v>0.44</v>
      </c>
      <c r="I555" s="86">
        <f t="shared" si="93"/>
        <v>343480</v>
      </c>
      <c r="J555" s="86">
        <f t="shared" si="94"/>
        <v>139624</v>
      </c>
      <c r="K555" s="86">
        <v>1.24</v>
      </c>
      <c r="L555" s="87">
        <f t="shared" si="90"/>
        <v>181512</v>
      </c>
      <c r="M555" s="87">
        <f t="shared" si="91"/>
        <v>438520</v>
      </c>
      <c r="N555" s="87">
        <f t="shared" si="92"/>
        <v>311461.59999999998</v>
      </c>
      <c r="O555" s="86">
        <v>0</v>
      </c>
      <c r="P555" s="86">
        <f t="shared" si="95"/>
        <v>92400</v>
      </c>
      <c r="Q555" s="86">
        <f t="shared" si="96"/>
        <v>322400</v>
      </c>
      <c r="R555" s="86">
        <f t="shared" si="97"/>
        <v>414800</v>
      </c>
      <c r="S555" s="86">
        <f t="shared" si="98"/>
        <v>287741.59999999998</v>
      </c>
    </row>
    <row r="556" spans="1:19" ht="17.25" x14ac:dyDescent="0.4">
      <c r="A556" s="46" t="s">
        <v>4</v>
      </c>
      <c r="B556" s="85">
        <v>803315</v>
      </c>
      <c r="C556" s="30" t="s">
        <v>1223</v>
      </c>
      <c r="D556" s="44"/>
      <c r="E556" s="86">
        <v>9.0000000000000011E-2</v>
      </c>
      <c r="F556" s="86">
        <f t="shared" si="88"/>
        <v>4320</v>
      </c>
      <c r="G556" s="86">
        <f t="shared" si="89"/>
        <v>1904</v>
      </c>
      <c r="H556" s="86">
        <v>0.02</v>
      </c>
      <c r="I556" s="86">
        <f t="shared" si="93"/>
        <v>19390.000000000004</v>
      </c>
      <c r="J556" s="86">
        <f t="shared" si="94"/>
        <v>7882.0000000000009</v>
      </c>
      <c r="K556" s="86">
        <v>7.0000000000000007E-2</v>
      </c>
      <c r="L556" s="87">
        <f t="shared" si="90"/>
        <v>9786</v>
      </c>
      <c r="M556" s="87">
        <f t="shared" si="91"/>
        <v>23710.000000000004</v>
      </c>
      <c r="N556" s="87">
        <f t="shared" si="92"/>
        <v>16859.800000000003</v>
      </c>
      <c r="O556" s="86">
        <v>0</v>
      </c>
      <c r="P556" s="86">
        <f t="shared" si="95"/>
        <v>4200</v>
      </c>
      <c r="Q556" s="86">
        <f t="shared" si="96"/>
        <v>18200</v>
      </c>
      <c r="R556" s="86">
        <f t="shared" si="97"/>
        <v>22400</v>
      </c>
      <c r="S556" s="86">
        <f t="shared" si="98"/>
        <v>15549.8</v>
      </c>
    </row>
    <row r="557" spans="1:19" ht="17.25" x14ac:dyDescent="0.4">
      <c r="A557" s="46" t="s">
        <v>4</v>
      </c>
      <c r="B557" s="85">
        <v>803320</v>
      </c>
      <c r="C557" s="30" t="s">
        <v>1224</v>
      </c>
      <c r="D557" s="44"/>
      <c r="E557" s="86">
        <v>0.33999999999999997</v>
      </c>
      <c r="F557" s="86">
        <f t="shared" si="88"/>
        <v>19440</v>
      </c>
      <c r="G557" s="86">
        <f t="shared" si="89"/>
        <v>8568</v>
      </c>
      <c r="H557" s="86">
        <v>0.09</v>
      </c>
      <c r="I557" s="86">
        <f t="shared" si="93"/>
        <v>69250</v>
      </c>
      <c r="J557" s="86">
        <f t="shared" si="94"/>
        <v>28150</v>
      </c>
      <c r="K557" s="86">
        <v>0.25</v>
      </c>
      <c r="L557" s="87">
        <f t="shared" si="90"/>
        <v>36718</v>
      </c>
      <c r="M557" s="87">
        <f t="shared" si="91"/>
        <v>88690</v>
      </c>
      <c r="N557" s="87">
        <f t="shared" si="92"/>
        <v>62987.4</v>
      </c>
      <c r="O557" s="86">
        <v>0</v>
      </c>
      <c r="P557" s="86">
        <f t="shared" si="95"/>
        <v>18900</v>
      </c>
      <c r="Q557" s="86">
        <f t="shared" si="96"/>
        <v>65000</v>
      </c>
      <c r="R557" s="86">
        <f t="shared" si="97"/>
        <v>83900</v>
      </c>
      <c r="S557" s="86">
        <f t="shared" si="98"/>
        <v>58197.4</v>
      </c>
    </row>
    <row r="558" spans="1:19" ht="17.25" x14ac:dyDescent="0.4">
      <c r="A558" s="46" t="s">
        <v>6</v>
      </c>
      <c r="B558" s="85">
        <v>803325</v>
      </c>
      <c r="C558" s="30" t="s">
        <v>1225</v>
      </c>
      <c r="D558" s="44"/>
      <c r="E558" s="86">
        <v>1.31</v>
      </c>
      <c r="F558" s="86">
        <f t="shared" si="88"/>
        <v>77760</v>
      </c>
      <c r="G558" s="86">
        <f t="shared" si="89"/>
        <v>34272</v>
      </c>
      <c r="H558" s="86">
        <v>0.36</v>
      </c>
      <c r="I558" s="86">
        <f t="shared" si="93"/>
        <v>263150</v>
      </c>
      <c r="J558" s="86">
        <f t="shared" si="94"/>
        <v>106970</v>
      </c>
      <c r="K558" s="86">
        <v>0.95</v>
      </c>
      <c r="L558" s="87">
        <f t="shared" si="90"/>
        <v>141242</v>
      </c>
      <c r="M558" s="87">
        <f t="shared" si="91"/>
        <v>340910</v>
      </c>
      <c r="N558" s="87">
        <f t="shared" si="92"/>
        <v>242040.6</v>
      </c>
      <c r="O558" s="86">
        <v>0</v>
      </c>
      <c r="P558" s="86">
        <f t="shared" si="95"/>
        <v>75600</v>
      </c>
      <c r="Q558" s="86">
        <f t="shared" si="96"/>
        <v>247000</v>
      </c>
      <c r="R558" s="86">
        <f t="shared" si="97"/>
        <v>322600</v>
      </c>
      <c r="S558" s="86">
        <f t="shared" si="98"/>
        <v>223730.6</v>
      </c>
    </row>
    <row r="559" spans="1:19" ht="17.25" x14ac:dyDescent="0.4">
      <c r="A559" s="46" t="s">
        <v>6</v>
      </c>
      <c r="B559" s="85">
        <v>803330</v>
      </c>
      <c r="C559" s="30" t="s">
        <v>1226</v>
      </c>
      <c r="D559" s="44"/>
      <c r="E559" s="86">
        <v>1.4300000000000002</v>
      </c>
      <c r="F559" s="86">
        <f t="shared" si="88"/>
        <v>84240</v>
      </c>
      <c r="G559" s="86">
        <f t="shared" si="89"/>
        <v>37128</v>
      </c>
      <c r="H559" s="86">
        <v>0.39</v>
      </c>
      <c r="I559" s="86">
        <f t="shared" si="93"/>
        <v>288080</v>
      </c>
      <c r="J559" s="86">
        <f t="shared" si="94"/>
        <v>117104</v>
      </c>
      <c r="K559" s="86">
        <v>1.04</v>
      </c>
      <c r="L559" s="87">
        <f t="shared" si="90"/>
        <v>154232</v>
      </c>
      <c r="M559" s="87">
        <f t="shared" si="91"/>
        <v>372320</v>
      </c>
      <c r="N559" s="87">
        <f t="shared" si="92"/>
        <v>264357.59999999998</v>
      </c>
      <c r="O559" s="86">
        <v>0</v>
      </c>
      <c r="P559" s="86">
        <f t="shared" si="95"/>
        <v>81900</v>
      </c>
      <c r="Q559" s="86">
        <f t="shared" si="96"/>
        <v>270400</v>
      </c>
      <c r="R559" s="86">
        <f t="shared" si="97"/>
        <v>352300</v>
      </c>
      <c r="S559" s="86">
        <f t="shared" si="98"/>
        <v>244337.6</v>
      </c>
    </row>
    <row r="560" spans="1:19" ht="17.25" x14ac:dyDescent="0.4">
      <c r="A560" s="46" t="s">
        <v>6</v>
      </c>
      <c r="B560" s="85">
        <v>803331</v>
      </c>
      <c r="C560" s="30" t="s">
        <v>1227</v>
      </c>
      <c r="D560" s="44"/>
      <c r="E560" s="86">
        <v>2.2999999999999998</v>
      </c>
      <c r="F560" s="86">
        <f t="shared" si="88"/>
        <v>136080</v>
      </c>
      <c r="G560" s="86">
        <f t="shared" si="89"/>
        <v>59976</v>
      </c>
      <c r="H560" s="86">
        <v>0.63</v>
      </c>
      <c r="I560" s="86">
        <f t="shared" si="93"/>
        <v>462590</v>
      </c>
      <c r="J560" s="86">
        <f t="shared" si="94"/>
        <v>188042</v>
      </c>
      <c r="K560" s="86">
        <v>1.67</v>
      </c>
      <c r="L560" s="87">
        <f t="shared" si="90"/>
        <v>248018</v>
      </c>
      <c r="M560" s="87">
        <f t="shared" si="91"/>
        <v>598670</v>
      </c>
      <c r="N560" s="87">
        <f t="shared" si="92"/>
        <v>425057.4</v>
      </c>
      <c r="O560" s="86">
        <v>0</v>
      </c>
      <c r="P560" s="86">
        <f t="shared" si="95"/>
        <v>132300</v>
      </c>
      <c r="Q560" s="86">
        <f t="shared" si="96"/>
        <v>434200</v>
      </c>
      <c r="R560" s="86">
        <f t="shared" si="97"/>
        <v>566500</v>
      </c>
      <c r="S560" s="86">
        <f t="shared" si="98"/>
        <v>392887.4</v>
      </c>
    </row>
    <row r="561" spans="1:19" ht="41.25" x14ac:dyDescent="0.4">
      <c r="A561" s="46" t="s">
        <v>4</v>
      </c>
      <c r="B561" s="85">
        <v>803335</v>
      </c>
      <c r="C561" s="30" t="s">
        <v>1228</v>
      </c>
      <c r="D561" s="44" t="s">
        <v>1229</v>
      </c>
      <c r="E561" s="86">
        <v>1.24</v>
      </c>
      <c r="F561" s="86">
        <f t="shared" si="88"/>
        <v>73440</v>
      </c>
      <c r="G561" s="86">
        <f t="shared" si="89"/>
        <v>32368.000000000004</v>
      </c>
      <c r="H561" s="86">
        <v>0.34</v>
      </c>
      <c r="I561" s="86">
        <f t="shared" si="93"/>
        <v>249300</v>
      </c>
      <c r="J561" s="86">
        <f t="shared" si="94"/>
        <v>101340</v>
      </c>
      <c r="K561" s="86">
        <v>0.9</v>
      </c>
      <c r="L561" s="87">
        <f t="shared" si="90"/>
        <v>133708</v>
      </c>
      <c r="M561" s="87">
        <f t="shared" si="91"/>
        <v>322740</v>
      </c>
      <c r="N561" s="87">
        <f t="shared" si="92"/>
        <v>229144.40000000002</v>
      </c>
      <c r="O561" s="86">
        <v>0</v>
      </c>
      <c r="P561" s="86">
        <f t="shared" si="95"/>
        <v>71400</v>
      </c>
      <c r="Q561" s="86">
        <f t="shared" si="96"/>
        <v>234000</v>
      </c>
      <c r="R561" s="86">
        <f t="shared" si="97"/>
        <v>305400</v>
      </c>
      <c r="S561" s="86">
        <f t="shared" si="98"/>
        <v>211804.40000000002</v>
      </c>
    </row>
    <row r="562" spans="1:19" ht="27.75" x14ac:dyDescent="0.4">
      <c r="A562" s="46" t="s">
        <v>6</v>
      </c>
      <c r="B562" s="85">
        <v>803340</v>
      </c>
      <c r="C562" s="30" t="s">
        <v>1230</v>
      </c>
      <c r="D562" s="44"/>
      <c r="E562" s="86">
        <v>1.5699999999999998</v>
      </c>
      <c r="F562" s="86">
        <f t="shared" si="88"/>
        <v>92880</v>
      </c>
      <c r="G562" s="86">
        <f t="shared" si="89"/>
        <v>40936</v>
      </c>
      <c r="H562" s="86">
        <v>0.43</v>
      </c>
      <c r="I562" s="86">
        <f t="shared" si="93"/>
        <v>315780</v>
      </c>
      <c r="J562" s="86">
        <f t="shared" si="94"/>
        <v>128363.99999999999</v>
      </c>
      <c r="K562" s="86">
        <v>1.1399999999999999</v>
      </c>
      <c r="L562" s="87">
        <f t="shared" si="90"/>
        <v>169300</v>
      </c>
      <c r="M562" s="87">
        <f t="shared" si="91"/>
        <v>408660</v>
      </c>
      <c r="N562" s="87">
        <f t="shared" si="92"/>
        <v>290150</v>
      </c>
      <c r="O562" s="86">
        <v>0</v>
      </c>
      <c r="P562" s="86">
        <f t="shared" si="95"/>
        <v>90300</v>
      </c>
      <c r="Q562" s="86">
        <f t="shared" si="96"/>
        <v>296400</v>
      </c>
      <c r="R562" s="86">
        <f t="shared" si="97"/>
        <v>386700</v>
      </c>
      <c r="S562" s="86">
        <f t="shared" si="98"/>
        <v>268190</v>
      </c>
    </row>
    <row r="563" spans="1:19" ht="17.25" x14ac:dyDescent="0.4">
      <c r="A563" s="46" t="s">
        <v>6</v>
      </c>
      <c r="B563" s="85">
        <v>803345</v>
      </c>
      <c r="C563" s="30" t="s">
        <v>1231</v>
      </c>
      <c r="D563" s="44"/>
      <c r="E563" s="86">
        <v>1.23</v>
      </c>
      <c r="F563" s="86">
        <f t="shared" si="88"/>
        <v>73440</v>
      </c>
      <c r="G563" s="86">
        <f t="shared" si="89"/>
        <v>32368.000000000004</v>
      </c>
      <c r="H563" s="86">
        <v>0.34</v>
      </c>
      <c r="I563" s="86">
        <f t="shared" si="93"/>
        <v>246530</v>
      </c>
      <c r="J563" s="86">
        <f t="shared" si="94"/>
        <v>100214</v>
      </c>
      <c r="K563" s="86">
        <v>0.89</v>
      </c>
      <c r="L563" s="87">
        <f t="shared" si="90"/>
        <v>132582</v>
      </c>
      <c r="M563" s="87">
        <f t="shared" si="91"/>
        <v>319970</v>
      </c>
      <c r="N563" s="87">
        <f t="shared" si="92"/>
        <v>227162.6</v>
      </c>
      <c r="O563" s="86">
        <v>0</v>
      </c>
      <c r="P563" s="86">
        <f t="shared" si="95"/>
        <v>71400</v>
      </c>
      <c r="Q563" s="86">
        <f t="shared" si="96"/>
        <v>231400</v>
      </c>
      <c r="R563" s="86">
        <f t="shared" si="97"/>
        <v>302800</v>
      </c>
      <c r="S563" s="86">
        <f t="shared" si="98"/>
        <v>209992.6</v>
      </c>
    </row>
    <row r="564" spans="1:19" ht="27.75" x14ac:dyDescent="0.4">
      <c r="A564" s="46" t="s">
        <v>6</v>
      </c>
      <c r="B564" s="85">
        <v>803350</v>
      </c>
      <c r="C564" s="30" t="s">
        <v>1232</v>
      </c>
      <c r="D564" s="44"/>
      <c r="E564" s="86">
        <v>1.71</v>
      </c>
      <c r="F564" s="86">
        <f t="shared" si="88"/>
        <v>101520</v>
      </c>
      <c r="G564" s="86">
        <f t="shared" si="89"/>
        <v>44744</v>
      </c>
      <c r="H564" s="86">
        <v>0.47</v>
      </c>
      <c r="I564" s="86">
        <f t="shared" si="93"/>
        <v>343480</v>
      </c>
      <c r="J564" s="86">
        <f t="shared" si="94"/>
        <v>139624</v>
      </c>
      <c r="K564" s="86">
        <v>1.24</v>
      </c>
      <c r="L564" s="87">
        <f t="shared" si="90"/>
        <v>184368</v>
      </c>
      <c r="M564" s="87">
        <f t="shared" si="91"/>
        <v>445000</v>
      </c>
      <c r="N564" s="87">
        <f t="shared" si="92"/>
        <v>315942.40000000002</v>
      </c>
      <c r="O564" s="86">
        <v>0</v>
      </c>
      <c r="P564" s="86">
        <f t="shared" si="95"/>
        <v>98700</v>
      </c>
      <c r="Q564" s="86">
        <f t="shared" si="96"/>
        <v>322400</v>
      </c>
      <c r="R564" s="86">
        <f t="shared" si="97"/>
        <v>421100</v>
      </c>
      <c r="S564" s="86">
        <f t="shared" si="98"/>
        <v>292042.40000000002</v>
      </c>
    </row>
    <row r="565" spans="1:19" ht="17.25" x14ac:dyDescent="0.4">
      <c r="A565" s="46" t="s">
        <v>6</v>
      </c>
      <c r="B565" s="85">
        <v>803355</v>
      </c>
      <c r="C565" s="30" t="s">
        <v>1233</v>
      </c>
      <c r="D565" s="44"/>
      <c r="E565" s="86">
        <v>0.78999999999999992</v>
      </c>
      <c r="F565" s="86">
        <f t="shared" si="88"/>
        <v>47520</v>
      </c>
      <c r="G565" s="86">
        <f t="shared" si="89"/>
        <v>20944</v>
      </c>
      <c r="H565" s="86">
        <v>0.22</v>
      </c>
      <c r="I565" s="86">
        <f t="shared" si="93"/>
        <v>157890</v>
      </c>
      <c r="J565" s="86">
        <f t="shared" si="94"/>
        <v>64181.999999999993</v>
      </c>
      <c r="K565" s="86">
        <v>0.56999999999999995</v>
      </c>
      <c r="L565" s="87">
        <f t="shared" si="90"/>
        <v>85126</v>
      </c>
      <c r="M565" s="87">
        <f t="shared" si="91"/>
        <v>205410</v>
      </c>
      <c r="N565" s="87">
        <f t="shared" si="92"/>
        <v>145821.79999999999</v>
      </c>
      <c r="O565" s="86">
        <v>0</v>
      </c>
      <c r="P565" s="86">
        <f t="shared" si="95"/>
        <v>46200</v>
      </c>
      <c r="Q565" s="86">
        <f t="shared" si="96"/>
        <v>148200</v>
      </c>
      <c r="R565" s="86">
        <f t="shared" si="97"/>
        <v>194400</v>
      </c>
      <c r="S565" s="86">
        <f t="shared" si="98"/>
        <v>134811.79999999999</v>
      </c>
    </row>
    <row r="566" spans="1:19" ht="27.75" x14ac:dyDescent="0.4">
      <c r="A566" s="46" t="s">
        <v>6</v>
      </c>
      <c r="B566" s="85">
        <v>803360</v>
      </c>
      <c r="C566" s="30" t="s">
        <v>1234</v>
      </c>
      <c r="D566" s="44"/>
      <c r="E566" s="86">
        <v>0.78999999999999992</v>
      </c>
      <c r="F566" s="86">
        <f t="shared" si="88"/>
        <v>47520</v>
      </c>
      <c r="G566" s="86">
        <f t="shared" si="89"/>
        <v>20944</v>
      </c>
      <c r="H566" s="86">
        <v>0.22</v>
      </c>
      <c r="I566" s="86">
        <f t="shared" si="93"/>
        <v>157890</v>
      </c>
      <c r="J566" s="86">
        <f t="shared" si="94"/>
        <v>64181.999999999993</v>
      </c>
      <c r="K566" s="86">
        <v>0.56999999999999995</v>
      </c>
      <c r="L566" s="87">
        <f t="shared" si="90"/>
        <v>85126</v>
      </c>
      <c r="M566" s="87">
        <f t="shared" si="91"/>
        <v>205410</v>
      </c>
      <c r="N566" s="87">
        <f t="shared" si="92"/>
        <v>145821.79999999999</v>
      </c>
      <c r="O566" s="86">
        <v>0</v>
      </c>
      <c r="P566" s="86">
        <f t="shared" si="95"/>
        <v>46200</v>
      </c>
      <c r="Q566" s="86">
        <f t="shared" si="96"/>
        <v>148200</v>
      </c>
      <c r="R566" s="86">
        <f t="shared" si="97"/>
        <v>194400</v>
      </c>
      <c r="S566" s="86">
        <f t="shared" si="98"/>
        <v>134811.79999999999</v>
      </c>
    </row>
    <row r="567" spans="1:19" ht="17.25" x14ac:dyDescent="0.4">
      <c r="A567" s="46" t="s">
        <v>6</v>
      </c>
      <c r="B567" s="85">
        <v>803365</v>
      </c>
      <c r="C567" s="30" t="s">
        <v>1235</v>
      </c>
      <c r="D567" s="44"/>
      <c r="E567" s="86">
        <v>1.31</v>
      </c>
      <c r="F567" s="86">
        <f t="shared" si="88"/>
        <v>77760</v>
      </c>
      <c r="G567" s="86">
        <f t="shared" si="89"/>
        <v>34272</v>
      </c>
      <c r="H567" s="86">
        <v>0.36</v>
      </c>
      <c r="I567" s="86">
        <f t="shared" si="93"/>
        <v>263150</v>
      </c>
      <c r="J567" s="86">
        <f t="shared" si="94"/>
        <v>106970</v>
      </c>
      <c r="K567" s="86">
        <v>0.95</v>
      </c>
      <c r="L567" s="87">
        <f t="shared" si="90"/>
        <v>141242</v>
      </c>
      <c r="M567" s="87">
        <f t="shared" si="91"/>
        <v>340910</v>
      </c>
      <c r="N567" s="87">
        <f t="shared" si="92"/>
        <v>242040.6</v>
      </c>
      <c r="O567" s="86">
        <v>0</v>
      </c>
      <c r="P567" s="86">
        <f t="shared" si="95"/>
        <v>75600</v>
      </c>
      <c r="Q567" s="86">
        <f t="shared" si="96"/>
        <v>247000</v>
      </c>
      <c r="R567" s="86">
        <f t="shared" si="97"/>
        <v>322600</v>
      </c>
      <c r="S567" s="86">
        <f t="shared" si="98"/>
        <v>223730.6</v>
      </c>
    </row>
    <row r="568" spans="1:19" ht="17.25" x14ac:dyDescent="0.4">
      <c r="A568" s="46" t="s">
        <v>6</v>
      </c>
      <c r="B568" s="85">
        <v>803366</v>
      </c>
      <c r="C568" s="30" t="s">
        <v>1236</v>
      </c>
      <c r="D568" s="44"/>
      <c r="E568" s="86">
        <v>1.5</v>
      </c>
      <c r="F568" s="86">
        <f t="shared" si="88"/>
        <v>86400</v>
      </c>
      <c r="G568" s="86">
        <f t="shared" si="89"/>
        <v>38080</v>
      </c>
      <c r="H568" s="86">
        <v>0.4</v>
      </c>
      <c r="I568" s="86">
        <f t="shared" si="93"/>
        <v>304700</v>
      </c>
      <c r="J568" s="86">
        <f t="shared" si="94"/>
        <v>123860.00000000001</v>
      </c>
      <c r="K568" s="86">
        <v>1.1000000000000001</v>
      </c>
      <c r="L568" s="87">
        <f t="shared" si="90"/>
        <v>161940</v>
      </c>
      <c r="M568" s="87">
        <f t="shared" si="91"/>
        <v>391100</v>
      </c>
      <c r="N568" s="87">
        <f t="shared" si="92"/>
        <v>277742</v>
      </c>
      <c r="O568" s="86">
        <v>0</v>
      </c>
      <c r="P568" s="86">
        <f t="shared" si="95"/>
        <v>84000</v>
      </c>
      <c r="Q568" s="86">
        <f t="shared" si="96"/>
        <v>286000</v>
      </c>
      <c r="R568" s="86">
        <f t="shared" si="97"/>
        <v>370000</v>
      </c>
      <c r="S568" s="86">
        <f t="shared" si="98"/>
        <v>256642</v>
      </c>
    </row>
    <row r="569" spans="1:19" ht="17.25" x14ac:dyDescent="0.4">
      <c r="A569" s="46" t="s">
        <v>6</v>
      </c>
      <c r="B569" s="85">
        <v>803367</v>
      </c>
      <c r="C569" s="30" t="s">
        <v>1237</v>
      </c>
      <c r="D569" s="44"/>
      <c r="E569" s="86">
        <v>1.75</v>
      </c>
      <c r="F569" s="86">
        <f t="shared" si="88"/>
        <v>86400</v>
      </c>
      <c r="G569" s="86">
        <f t="shared" si="89"/>
        <v>38080</v>
      </c>
      <c r="H569" s="86">
        <v>0.4</v>
      </c>
      <c r="I569" s="86">
        <f t="shared" si="93"/>
        <v>373950</v>
      </c>
      <c r="J569" s="86">
        <f t="shared" si="94"/>
        <v>152010</v>
      </c>
      <c r="K569" s="86">
        <v>1.35</v>
      </c>
      <c r="L569" s="87">
        <f t="shared" si="90"/>
        <v>190090</v>
      </c>
      <c r="M569" s="87">
        <f t="shared" si="91"/>
        <v>460350</v>
      </c>
      <c r="N569" s="87">
        <f t="shared" si="92"/>
        <v>327287</v>
      </c>
      <c r="O569" s="86">
        <v>0</v>
      </c>
      <c r="P569" s="86">
        <f t="shared" si="95"/>
        <v>84000</v>
      </c>
      <c r="Q569" s="86">
        <f t="shared" si="96"/>
        <v>351000</v>
      </c>
      <c r="R569" s="86">
        <f t="shared" si="97"/>
        <v>435000</v>
      </c>
      <c r="S569" s="86">
        <f t="shared" si="98"/>
        <v>301937</v>
      </c>
    </row>
    <row r="570" spans="1:19" ht="17.25" x14ac:dyDescent="0.4">
      <c r="A570" s="46" t="s">
        <v>6</v>
      </c>
      <c r="B570" s="85">
        <v>803368</v>
      </c>
      <c r="C570" s="30" t="s">
        <v>1238</v>
      </c>
      <c r="D570" s="44"/>
      <c r="E570" s="86">
        <v>1.75</v>
      </c>
      <c r="F570" s="86">
        <f t="shared" si="88"/>
        <v>86400</v>
      </c>
      <c r="G570" s="86">
        <f t="shared" si="89"/>
        <v>38080</v>
      </c>
      <c r="H570" s="86">
        <v>0.4</v>
      </c>
      <c r="I570" s="86">
        <f t="shared" si="93"/>
        <v>373950</v>
      </c>
      <c r="J570" s="86">
        <f t="shared" si="94"/>
        <v>152010</v>
      </c>
      <c r="K570" s="86">
        <v>1.35</v>
      </c>
      <c r="L570" s="87">
        <f t="shared" si="90"/>
        <v>190090</v>
      </c>
      <c r="M570" s="87">
        <f t="shared" si="91"/>
        <v>460350</v>
      </c>
      <c r="N570" s="87">
        <f t="shared" si="92"/>
        <v>327287</v>
      </c>
      <c r="O570" s="86">
        <v>0</v>
      </c>
      <c r="P570" s="86">
        <f t="shared" si="95"/>
        <v>84000</v>
      </c>
      <c r="Q570" s="86">
        <f t="shared" si="96"/>
        <v>351000</v>
      </c>
      <c r="R570" s="86">
        <f t="shared" si="97"/>
        <v>435000</v>
      </c>
      <c r="S570" s="86">
        <f t="shared" si="98"/>
        <v>301937</v>
      </c>
    </row>
    <row r="571" spans="1:19" ht="27.75" x14ac:dyDescent="0.4">
      <c r="A571" s="46" t="s">
        <v>6</v>
      </c>
      <c r="B571" s="85">
        <v>803370</v>
      </c>
      <c r="C571" s="30" t="s">
        <v>1239</v>
      </c>
      <c r="D571" s="44"/>
      <c r="E571" s="86">
        <v>1.3599999999999999</v>
      </c>
      <c r="F571" s="86">
        <f t="shared" si="88"/>
        <v>79920</v>
      </c>
      <c r="G571" s="86">
        <f t="shared" si="89"/>
        <v>35224</v>
      </c>
      <c r="H571" s="86">
        <v>0.37</v>
      </c>
      <c r="I571" s="86">
        <f t="shared" si="93"/>
        <v>274230</v>
      </c>
      <c r="J571" s="86">
        <f t="shared" si="94"/>
        <v>111474</v>
      </c>
      <c r="K571" s="86">
        <v>0.99</v>
      </c>
      <c r="L571" s="87">
        <f t="shared" si="90"/>
        <v>146698</v>
      </c>
      <c r="M571" s="87">
        <f t="shared" si="91"/>
        <v>354150</v>
      </c>
      <c r="N571" s="87">
        <f t="shared" si="92"/>
        <v>251461.40000000002</v>
      </c>
      <c r="O571" s="86">
        <v>0</v>
      </c>
      <c r="P571" s="86">
        <f t="shared" si="95"/>
        <v>77700</v>
      </c>
      <c r="Q571" s="86">
        <f t="shared" si="96"/>
        <v>257400</v>
      </c>
      <c r="R571" s="86">
        <f t="shared" si="97"/>
        <v>335100</v>
      </c>
      <c r="S571" s="86">
        <f t="shared" si="98"/>
        <v>232411.40000000002</v>
      </c>
    </row>
    <row r="572" spans="1:19" ht="27.75" x14ac:dyDescent="0.4">
      <c r="A572" s="46" t="s">
        <v>6</v>
      </c>
      <c r="B572" s="85">
        <v>803371</v>
      </c>
      <c r="C572" s="30" t="s">
        <v>1240</v>
      </c>
      <c r="D572" s="44"/>
      <c r="E572" s="86">
        <v>1.3599999999999999</v>
      </c>
      <c r="F572" s="86">
        <f t="shared" si="88"/>
        <v>79920</v>
      </c>
      <c r="G572" s="86">
        <f t="shared" si="89"/>
        <v>35224</v>
      </c>
      <c r="H572" s="86">
        <v>0.37</v>
      </c>
      <c r="I572" s="86">
        <f t="shared" si="93"/>
        <v>274230</v>
      </c>
      <c r="J572" s="86">
        <f t="shared" si="94"/>
        <v>111474</v>
      </c>
      <c r="K572" s="86">
        <v>0.99</v>
      </c>
      <c r="L572" s="87">
        <f t="shared" si="90"/>
        <v>146698</v>
      </c>
      <c r="M572" s="87">
        <f t="shared" si="91"/>
        <v>354150</v>
      </c>
      <c r="N572" s="87">
        <f t="shared" si="92"/>
        <v>251461.40000000002</v>
      </c>
      <c r="O572" s="86">
        <v>0</v>
      </c>
      <c r="P572" s="86">
        <f t="shared" si="95"/>
        <v>77700</v>
      </c>
      <c r="Q572" s="86">
        <f t="shared" si="96"/>
        <v>257400</v>
      </c>
      <c r="R572" s="86">
        <f t="shared" si="97"/>
        <v>335100</v>
      </c>
      <c r="S572" s="86">
        <f t="shared" si="98"/>
        <v>232411.40000000002</v>
      </c>
    </row>
    <row r="573" spans="1:19" ht="27.75" x14ac:dyDescent="0.4">
      <c r="A573" s="46" t="s">
        <v>6</v>
      </c>
      <c r="B573" s="85">
        <v>803372</v>
      </c>
      <c r="C573" s="30" t="s">
        <v>1241</v>
      </c>
      <c r="D573" s="44"/>
      <c r="E573" s="86">
        <v>1.3599999999999999</v>
      </c>
      <c r="F573" s="86">
        <f t="shared" si="88"/>
        <v>79920</v>
      </c>
      <c r="G573" s="86">
        <f t="shared" si="89"/>
        <v>35224</v>
      </c>
      <c r="H573" s="86">
        <v>0.37</v>
      </c>
      <c r="I573" s="86">
        <f t="shared" si="93"/>
        <v>274230</v>
      </c>
      <c r="J573" s="86">
        <f t="shared" si="94"/>
        <v>111474</v>
      </c>
      <c r="K573" s="86">
        <v>0.99</v>
      </c>
      <c r="L573" s="87">
        <f t="shared" si="90"/>
        <v>146698</v>
      </c>
      <c r="M573" s="87">
        <f t="shared" si="91"/>
        <v>354150</v>
      </c>
      <c r="N573" s="87">
        <f t="shared" si="92"/>
        <v>251461.40000000002</v>
      </c>
      <c r="O573" s="86">
        <v>0</v>
      </c>
      <c r="P573" s="86">
        <f t="shared" si="95"/>
        <v>77700</v>
      </c>
      <c r="Q573" s="86">
        <f t="shared" si="96"/>
        <v>257400</v>
      </c>
      <c r="R573" s="86">
        <f t="shared" si="97"/>
        <v>335100</v>
      </c>
      <c r="S573" s="86">
        <f t="shared" si="98"/>
        <v>232411.40000000002</v>
      </c>
    </row>
    <row r="574" spans="1:19" ht="17.25" x14ac:dyDescent="0.4">
      <c r="A574" s="46" t="s">
        <v>6</v>
      </c>
      <c r="B574" s="85">
        <v>803375</v>
      </c>
      <c r="C574" s="30" t="s">
        <v>1242</v>
      </c>
      <c r="D574" s="44"/>
      <c r="E574" s="86">
        <v>1.3599999999999999</v>
      </c>
      <c r="F574" s="86">
        <f t="shared" si="88"/>
        <v>79920</v>
      </c>
      <c r="G574" s="86">
        <f t="shared" si="89"/>
        <v>35224</v>
      </c>
      <c r="H574" s="86">
        <v>0.37</v>
      </c>
      <c r="I574" s="86">
        <f t="shared" si="93"/>
        <v>274230</v>
      </c>
      <c r="J574" s="86">
        <f t="shared" si="94"/>
        <v>111474</v>
      </c>
      <c r="K574" s="86">
        <v>0.99</v>
      </c>
      <c r="L574" s="87">
        <f t="shared" si="90"/>
        <v>146698</v>
      </c>
      <c r="M574" s="87">
        <f t="shared" si="91"/>
        <v>354150</v>
      </c>
      <c r="N574" s="87">
        <f t="shared" si="92"/>
        <v>251461.40000000002</v>
      </c>
      <c r="O574" s="86">
        <v>0</v>
      </c>
      <c r="P574" s="86">
        <f t="shared" si="95"/>
        <v>77700</v>
      </c>
      <c r="Q574" s="86">
        <f t="shared" si="96"/>
        <v>257400</v>
      </c>
      <c r="R574" s="86">
        <f t="shared" si="97"/>
        <v>335100</v>
      </c>
      <c r="S574" s="86">
        <f t="shared" si="98"/>
        <v>232411.40000000002</v>
      </c>
    </row>
    <row r="575" spans="1:19" ht="17.25" x14ac:dyDescent="0.4">
      <c r="A575" s="46" t="s">
        <v>6</v>
      </c>
      <c r="B575" s="85">
        <v>803376</v>
      </c>
      <c r="C575" s="30" t="s">
        <v>1243</v>
      </c>
      <c r="D575" s="44"/>
      <c r="E575" s="86">
        <v>1.3599999999999999</v>
      </c>
      <c r="F575" s="86">
        <f t="shared" si="88"/>
        <v>79920</v>
      </c>
      <c r="G575" s="86">
        <f t="shared" si="89"/>
        <v>35224</v>
      </c>
      <c r="H575" s="86">
        <v>0.37</v>
      </c>
      <c r="I575" s="86">
        <f t="shared" si="93"/>
        <v>274230</v>
      </c>
      <c r="J575" s="86">
        <f t="shared" si="94"/>
        <v>111474</v>
      </c>
      <c r="K575" s="86">
        <v>0.99</v>
      </c>
      <c r="L575" s="87">
        <f t="shared" si="90"/>
        <v>146698</v>
      </c>
      <c r="M575" s="87">
        <f t="shared" si="91"/>
        <v>354150</v>
      </c>
      <c r="N575" s="87">
        <f t="shared" si="92"/>
        <v>251461.40000000002</v>
      </c>
      <c r="O575" s="86">
        <v>0</v>
      </c>
      <c r="P575" s="86">
        <f t="shared" si="95"/>
        <v>77700</v>
      </c>
      <c r="Q575" s="86">
        <f t="shared" si="96"/>
        <v>257400</v>
      </c>
      <c r="R575" s="86">
        <f t="shared" si="97"/>
        <v>335100</v>
      </c>
      <c r="S575" s="86">
        <f t="shared" si="98"/>
        <v>232411.40000000002</v>
      </c>
    </row>
    <row r="576" spans="1:19" ht="17.25" x14ac:dyDescent="0.4">
      <c r="A576" s="46" t="s">
        <v>6</v>
      </c>
      <c r="B576" s="85">
        <v>803377</v>
      </c>
      <c r="C576" s="30" t="s">
        <v>1244</v>
      </c>
      <c r="D576" s="44"/>
      <c r="E576" s="86">
        <v>1.3599999999999999</v>
      </c>
      <c r="F576" s="86">
        <f t="shared" si="88"/>
        <v>79920</v>
      </c>
      <c r="G576" s="86">
        <f t="shared" si="89"/>
        <v>35224</v>
      </c>
      <c r="H576" s="86">
        <v>0.37</v>
      </c>
      <c r="I576" s="86">
        <f t="shared" si="93"/>
        <v>274230</v>
      </c>
      <c r="J576" s="86">
        <f t="shared" si="94"/>
        <v>111474</v>
      </c>
      <c r="K576" s="86">
        <v>0.99</v>
      </c>
      <c r="L576" s="87">
        <f t="shared" si="90"/>
        <v>146698</v>
      </c>
      <c r="M576" s="87">
        <f t="shared" si="91"/>
        <v>354150</v>
      </c>
      <c r="N576" s="87">
        <f t="shared" si="92"/>
        <v>251461.40000000002</v>
      </c>
      <c r="O576" s="86">
        <v>0</v>
      </c>
      <c r="P576" s="86">
        <f t="shared" si="95"/>
        <v>77700</v>
      </c>
      <c r="Q576" s="86">
        <f t="shared" si="96"/>
        <v>257400</v>
      </c>
      <c r="R576" s="86">
        <f t="shared" si="97"/>
        <v>335100</v>
      </c>
      <c r="S576" s="86">
        <f t="shared" si="98"/>
        <v>232411.40000000002</v>
      </c>
    </row>
    <row r="577" spans="1:19" ht="17.25" x14ac:dyDescent="0.4">
      <c r="A577" s="46" t="s">
        <v>6</v>
      </c>
      <c r="B577" s="85">
        <v>803380</v>
      </c>
      <c r="C577" s="30" t="s">
        <v>1245</v>
      </c>
      <c r="D577" s="44"/>
      <c r="E577" s="86">
        <v>0.28999999999999998</v>
      </c>
      <c r="F577" s="86">
        <f t="shared" si="88"/>
        <v>17280</v>
      </c>
      <c r="G577" s="86">
        <f t="shared" si="89"/>
        <v>7616</v>
      </c>
      <c r="H577" s="86">
        <v>0.08</v>
      </c>
      <c r="I577" s="86">
        <f t="shared" si="93"/>
        <v>58170</v>
      </c>
      <c r="J577" s="86">
        <f t="shared" si="94"/>
        <v>23646</v>
      </c>
      <c r="K577" s="86">
        <v>0.21</v>
      </c>
      <c r="L577" s="87">
        <f t="shared" si="90"/>
        <v>31262</v>
      </c>
      <c r="M577" s="87">
        <f t="shared" si="91"/>
        <v>75450</v>
      </c>
      <c r="N577" s="87">
        <f t="shared" si="92"/>
        <v>53566.600000000006</v>
      </c>
      <c r="O577" s="86">
        <v>0</v>
      </c>
      <c r="P577" s="86">
        <f t="shared" si="95"/>
        <v>16800</v>
      </c>
      <c r="Q577" s="86">
        <f t="shared" si="96"/>
        <v>54600</v>
      </c>
      <c r="R577" s="86">
        <f t="shared" si="97"/>
        <v>71400</v>
      </c>
      <c r="S577" s="86">
        <f t="shared" si="98"/>
        <v>49516.600000000006</v>
      </c>
    </row>
    <row r="578" spans="1:19" ht="17.25" x14ac:dyDescent="0.4">
      <c r="A578" s="46" t="s">
        <v>6</v>
      </c>
      <c r="B578" s="85">
        <v>803385</v>
      </c>
      <c r="C578" s="30" t="s">
        <v>1246</v>
      </c>
      <c r="D578" s="44"/>
      <c r="E578" s="86">
        <v>9.19</v>
      </c>
      <c r="F578" s="86">
        <f t="shared" si="88"/>
        <v>546480</v>
      </c>
      <c r="G578" s="86">
        <f t="shared" si="89"/>
        <v>240855.99999999997</v>
      </c>
      <c r="H578" s="86">
        <v>2.5299999999999998</v>
      </c>
      <c r="I578" s="86">
        <f t="shared" si="93"/>
        <v>1844820</v>
      </c>
      <c r="J578" s="86">
        <f t="shared" si="94"/>
        <v>749916</v>
      </c>
      <c r="K578" s="86">
        <v>6.66</v>
      </c>
      <c r="L578" s="87">
        <f t="shared" si="90"/>
        <v>990772</v>
      </c>
      <c r="M578" s="87">
        <f t="shared" si="91"/>
        <v>2391300</v>
      </c>
      <c r="N578" s="87">
        <f t="shared" si="92"/>
        <v>1697759.6</v>
      </c>
      <c r="O578" s="86">
        <v>0</v>
      </c>
      <c r="P578" s="86">
        <f t="shared" si="95"/>
        <v>531300</v>
      </c>
      <c r="Q578" s="86">
        <f t="shared" si="96"/>
        <v>1731600</v>
      </c>
      <c r="R578" s="86">
        <f t="shared" si="97"/>
        <v>2262900</v>
      </c>
      <c r="S578" s="86">
        <f t="shared" si="98"/>
        <v>1569359.6</v>
      </c>
    </row>
    <row r="579" spans="1:19" ht="17.25" x14ac:dyDescent="0.4">
      <c r="A579" s="46" t="s">
        <v>6</v>
      </c>
      <c r="B579" s="85">
        <v>803392</v>
      </c>
      <c r="C579" s="30" t="s">
        <v>1247</v>
      </c>
      <c r="D579" s="44"/>
      <c r="E579" s="86">
        <v>17</v>
      </c>
      <c r="F579" s="86">
        <f t="shared" ref="F579:F642" si="99">H579*216000</f>
        <v>864000</v>
      </c>
      <c r="G579" s="86">
        <f t="shared" ref="G579:G642" si="100">H579*95200</f>
        <v>380800</v>
      </c>
      <c r="H579" s="86">
        <v>4</v>
      </c>
      <c r="I579" s="86">
        <f t="shared" si="93"/>
        <v>3601000</v>
      </c>
      <c r="J579" s="86">
        <f t="shared" si="94"/>
        <v>1463800</v>
      </c>
      <c r="K579" s="86">
        <v>13</v>
      </c>
      <c r="L579" s="87">
        <f t="shared" ref="L579:L642" si="101">J579+G579</f>
        <v>1844600</v>
      </c>
      <c r="M579" s="87">
        <f t="shared" ref="M579:M642" si="102">I579+F579</f>
        <v>4465000</v>
      </c>
      <c r="N579" s="87">
        <f t="shared" ref="N579:N642" si="103">M579-(L579*70%)</f>
        <v>3173780</v>
      </c>
      <c r="O579" s="86">
        <v>0</v>
      </c>
      <c r="P579" s="86">
        <f t="shared" si="95"/>
        <v>840000</v>
      </c>
      <c r="Q579" s="86">
        <f t="shared" si="96"/>
        <v>3380000</v>
      </c>
      <c r="R579" s="86">
        <f t="shared" si="97"/>
        <v>4220000</v>
      </c>
      <c r="S579" s="86">
        <f t="shared" si="98"/>
        <v>2928780</v>
      </c>
    </row>
    <row r="580" spans="1:19" ht="17.25" x14ac:dyDescent="0.4">
      <c r="A580" s="46" t="s">
        <v>6</v>
      </c>
      <c r="B580" s="85">
        <v>803395</v>
      </c>
      <c r="C580" s="30" t="s">
        <v>1248</v>
      </c>
      <c r="D580" s="44"/>
      <c r="E580" s="86">
        <v>1.7</v>
      </c>
      <c r="F580" s="86">
        <f t="shared" si="99"/>
        <v>101520</v>
      </c>
      <c r="G580" s="86">
        <f t="shared" si="100"/>
        <v>44744</v>
      </c>
      <c r="H580" s="86">
        <v>0.47</v>
      </c>
      <c r="I580" s="86">
        <f t="shared" ref="I580:I643" si="104">K580*277000</f>
        <v>340710</v>
      </c>
      <c r="J580" s="86">
        <f t="shared" ref="J580:J643" si="105">112600*K580</f>
        <v>138498</v>
      </c>
      <c r="K580" s="86">
        <v>1.23</v>
      </c>
      <c r="L580" s="87">
        <f t="shared" si="101"/>
        <v>183242</v>
      </c>
      <c r="M580" s="87">
        <f t="shared" si="102"/>
        <v>442230</v>
      </c>
      <c r="N580" s="87">
        <f t="shared" si="103"/>
        <v>313960.59999999998</v>
      </c>
      <c r="O580" s="86">
        <v>0</v>
      </c>
      <c r="P580" s="86">
        <f t="shared" ref="P580:P643" si="106">H580*210000</f>
        <v>98700</v>
      </c>
      <c r="Q580" s="86">
        <f t="shared" ref="Q580:Q643" si="107">K580*260000</f>
        <v>319800</v>
      </c>
      <c r="R580" s="86">
        <f t="shared" ref="R580:R643" si="108">P580+Q580</f>
        <v>418500</v>
      </c>
      <c r="S580" s="86">
        <f t="shared" ref="S580:S643" si="109">R580-(L580*70%)</f>
        <v>290230.59999999998</v>
      </c>
    </row>
    <row r="581" spans="1:19" ht="17.25" x14ac:dyDescent="0.4">
      <c r="A581" s="46" t="s">
        <v>6</v>
      </c>
      <c r="B581" s="85">
        <v>803400</v>
      </c>
      <c r="C581" s="30" t="s">
        <v>1249</v>
      </c>
      <c r="D581" s="44"/>
      <c r="E581" s="86">
        <v>1.7</v>
      </c>
      <c r="F581" s="86">
        <f t="shared" si="99"/>
        <v>101520</v>
      </c>
      <c r="G581" s="86">
        <f t="shared" si="100"/>
        <v>44744</v>
      </c>
      <c r="H581" s="86">
        <v>0.47</v>
      </c>
      <c r="I581" s="86">
        <f t="shared" si="104"/>
        <v>340710</v>
      </c>
      <c r="J581" s="86">
        <f t="shared" si="105"/>
        <v>138498</v>
      </c>
      <c r="K581" s="86">
        <v>1.23</v>
      </c>
      <c r="L581" s="87">
        <f t="shared" si="101"/>
        <v>183242</v>
      </c>
      <c r="M581" s="87">
        <f t="shared" si="102"/>
        <v>442230</v>
      </c>
      <c r="N581" s="87">
        <f t="shared" si="103"/>
        <v>313960.59999999998</v>
      </c>
      <c r="O581" s="86">
        <v>0</v>
      </c>
      <c r="P581" s="86">
        <f t="shared" si="106"/>
        <v>98700</v>
      </c>
      <c r="Q581" s="86">
        <f t="shared" si="107"/>
        <v>319800</v>
      </c>
      <c r="R581" s="86">
        <f t="shared" si="108"/>
        <v>418500</v>
      </c>
      <c r="S581" s="86">
        <f t="shared" si="109"/>
        <v>290230.59999999998</v>
      </c>
    </row>
    <row r="582" spans="1:19" ht="17.25" x14ac:dyDescent="0.4">
      <c r="A582" s="46" t="s">
        <v>6</v>
      </c>
      <c r="B582" s="85">
        <v>803405</v>
      </c>
      <c r="C582" s="30" t="s">
        <v>1250</v>
      </c>
      <c r="D582" s="44"/>
      <c r="E582" s="86">
        <v>1.7</v>
      </c>
      <c r="F582" s="86">
        <f t="shared" si="99"/>
        <v>101520</v>
      </c>
      <c r="G582" s="86">
        <f t="shared" si="100"/>
        <v>44744</v>
      </c>
      <c r="H582" s="86">
        <v>0.47</v>
      </c>
      <c r="I582" s="86">
        <f t="shared" si="104"/>
        <v>340710</v>
      </c>
      <c r="J582" s="86">
        <f t="shared" si="105"/>
        <v>138498</v>
      </c>
      <c r="K582" s="86">
        <v>1.23</v>
      </c>
      <c r="L582" s="87">
        <f t="shared" si="101"/>
        <v>183242</v>
      </c>
      <c r="M582" s="87">
        <f t="shared" si="102"/>
        <v>442230</v>
      </c>
      <c r="N582" s="87">
        <f t="shared" si="103"/>
        <v>313960.59999999998</v>
      </c>
      <c r="O582" s="86">
        <v>0</v>
      </c>
      <c r="P582" s="86">
        <f t="shared" si="106"/>
        <v>98700</v>
      </c>
      <c r="Q582" s="86">
        <f t="shared" si="107"/>
        <v>319800</v>
      </c>
      <c r="R582" s="86">
        <f t="shared" si="108"/>
        <v>418500</v>
      </c>
      <c r="S582" s="86">
        <f t="shared" si="109"/>
        <v>290230.59999999998</v>
      </c>
    </row>
    <row r="583" spans="1:19" ht="27.75" x14ac:dyDescent="0.4">
      <c r="A583" s="46" t="s">
        <v>6</v>
      </c>
      <c r="B583" s="85">
        <v>803410</v>
      </c>
      <c r="C583" s="30" t="s">
        <v>1251</v>
      </c>
      <c r="D583" s="44"/>
      <c r="E583" s="86">
        <v>1.7</v>
      </c>
      <c r="F583" s="86">
        <f t="shared" si="99"/>
        <v>101520</v>
      </c>
      <c r="G583" s="86">
        <f t="shared" si="100"/>
        <v>44744</v>
      </c>
      <c r="H583" s="86">
        <v>0.47</v>
      </c>
      <c r="I583" s="86">
        <f t="shared" si="104"/>
        <v>340710</v>
      </c>
      <c r="J583" s="86">
        <f t="shared" si="105"/>
        <v>138498</v>
      </c>
      <c r="K583" s="86">
        <v>1.23</v>
      </c>
      <c r="L583" s="87">
        <f t="shared" si="101"/>
        <v>183242</v>
      </c>
      <c r="M583" s="87">
        <f t="shared" si="102"/>
        <v>442230</v>
      </c>
      <c r="N583" s="87">
        <f t="shared" si="103"/>
        <v>313960.59999999998</v>
      </c>
      <c r="O583" s="86">
        <v>0</v>
      </c>
      <c r="P583" s="86">
        <f t="shared" si="106"/>
        <v>98700</v>
      </c>
      <c r="Q583" s="86">
        <f t="shared" si="107"/>
        <v>319800</v>
      </c>
      <c r="R583" s="86">
        <f t="shared" si="108"/>
        <v>418500</v>
      </c>
      <c r="S583" s="86">
        <f t="shared" si="109"/>
        <v>290230.59999999998</v>
      </c>
    </row>
    <row r="584" spans="1:19" ht="17.25" x14ac:dyDescent="0.4">
      <c r="A584" s="46" t="s">
        <v>6</v>
      </c>
      <c r="B584" s="85">
        <v>803415</v>
      </c>
      <c r="C584" s="30" t="s">
        <v>1252</v>
      </c>
      <c r="D584" s="44"/>
      <c r="E584" s="86">
        <v>1.7</v>
      </c>
      <c r="F584" s="86">
        <f t="shared" si="99"/>
        <v>101520</v>
      </c>
      <c r="G584" s="86">
        <f t="shared" si="100"/>
        <v>44744</v>
      </c>
      <c r="H584" s="86">
        <v>0.47</v>
      </c>
      <c r="I584" s="86">
        <f t="shared" si="104"/>
        <v>340710</v>
      </c>
      <c r="J584" s="86">
        <f t="shared" si="105"/>
        <v>138498</v>
      </c>
      <c r="K584" s="86">
        <v>1.23</v>
      </c>
      <c r="L584" s="87">
        <f t="shared" si="101"/>
        <v>183242</v>
      </c>
      <c r="M584" s="87">
        <f t="shared" si="102"/>
        <v>442230</v>
      </c>
      <c r="N584" s="87">
        <f t="shared" si="103"/>
        <v>313960.59999999998</v>
      </c>
      <c r="O584" s="86">
        <v>0</v>
      </c>
      <c r="P584" s="86">
        <f t="shared" si="106"/>
        <v>98700</v>
      </c>
      <c r="Q584" s="86">
        <f t="shared" si="107"/>
        <v>319800</v>
      </c>
      <c r="R584" s="86">
        <f t="shared" si="108"/>
        <v>418500</v>
      </c>
      <c r="S584" s="86">
        <f t="shared" si="109"/>
        <v>290230.59999999998</v>
      </c>
    </row>
    <row r="585" spans="1:19" ht="27.75" x14ac:dyDescent="0.4">
      <c r="A585" s="46" t="s">
        <v>6</v>
      </c>
      <c r="B585" s="85">
        <v>803420</v>
      </c>
      <c r="C585" s="30" t="s">
        <v>1253</v>
      </c>
      <c r="D585" s="44"/>
      <c r="E585" s="86">
        <v>1.7</v>
      </c>
      <c r="F585" s="86">
        <f t="shared" si="99"/>
        <v>101520</v>
      </c>
      <c r="G585" s="86">
        <f t="shared" si="100"/>
        <v>44744</v>
      </c>
      <c r="H585" s="86">
        <v>0.47</v>
      </c>
      <c r="I585" s="86">
        <f t="shared" si="104"/>
        <v>340710</v>
      </c>
      <c r="J585" s="86">
        <f t="shared" si="105"/>
        <v>138498</v>
      </c>
      <c r="K585" s="86">
        <v>1.23</v>
      </c>
      <c r="L585" s="87">
        <f t="shared" si="101"/>
        <v>183242</v>
      </c>
      <c r="M585" s="87">
        <f t="shared" si="102"/>
        <v>442230</v>
      </c>
      <c r="N585" s="87">
        <f t="shared" si="103"/>
        <v>313960.59999999998</v>
      </c>
      <c r="O585" s="86">
        <v>0</v>
      </c>
      <c r="P585" s="86">
        <f t="shared" si="106"/>
        <v>98700</v>
      </c>
      <c r="Q585" s="86">
        <f t="shared" si="107"/>
        <v>319800</v>
      </c>
      <c r="R585" s="86">
        <f t="shared" si="108"/>
        <v>418500</v>
      </c>
      <c r="S585" s="86">
        <f t="shared" si="109"/>
        <v>290230.59999999998</v>
      </c>
    </row>
    <row r="586" spans="1:19" ht="27.75" x14ac:dyDescent="0.4">
      <c r="A586" s="46" t="s">
        <v>6</v>
      </c>
      <c r="B586" s="85">
        <v>803425</v>
      </c>
      <c r="C586" s="30" t="s">
        <v>1254</v>
      </c>
      <c r="D586" s="44"/>
      <c r="E586" s="86">
        <v>2.62</v>
      </c>
      <c r="F586" s="86">
        <f t="shared" si="99"/>
        <v>155520</v>
      </c>
      <c r="G586" s="86">
        <f t="shared" si="100"/>
        <v>68544</v>
      </c>
      <c r="H586" s="86">
        <v>0.72</v>
      </c>
      <c r="I586" s="86">
        <f t="shared" si="104"/>
        <v>526300</v>
      </c>
      <c r="J586" s="86">
        <f t="shared" si="105"/>
        <v>213940</v>
      </c>
      <c r="K586" s="86">
        <v>1.9</v>
      </c>
      <c r="L586" s="87">
        <f t="shared" si="101"/>
        <v>282484</v>
      </c>
      <c r="M586" s="87">
        <f t="shared" si="102"/>
        <v>681820</v>
      </c>
      <c r="N586" s="87">
        <f t="shared" si="103"/>
        <v>484081.2</v>
      </c>
      <c r="O586" s="86">
        <v>0</v>
      </c>
      <c r="P586" s="86">
        <f t="shared" si="106"/>
        <v>151200</v>
      </c>
      <c r="Q586" s="86">
        <f t="shared" si="107"/>
        <v>494000</v>
      </c>
      <c r="R586" s="86">
        <f t="shared" si="108"/>
        <v>645200</v>
      </c>
      <c r="S586" s="86">
        <f t="shared" si="109"/>
        <v>447461.2</v>
      </c>
    </row>
    <row r="587" spans="1:19" ht="27.75" x14ac:dyDescent="0.4">
      <c r="A587" s="46" t="s">
        <v>6</v>
      </c>
      <c r="B587" s="85">
        <v>803426</v>
      </c>
      <c r="C587" s="30" t="s">
        <v>1255</v>
      </c>
      <c r="D587" s="44"/>
      <c r="E587" s="86">
        <v>1.81</v>
      </c>
      <c r="F587" s="86">
        <f t="shared" si="99"/>
        <v>153360</v>
      </c>
      <c r="G587" s="86">
        <f t="shared" si="100"/>
        <v>67592</v>
      </c>
      <c r="H587" s="86">
        <v>0.71</v>
      </c>
      <c r="I587" s="86">
        <f t="shared" si="104"/>
        <v>304700</v>
      </c>
      <c r="J587" s="86">
        <f t="shared" si="105"/>
        <v>123860.00000000001</v>
      </c>
      <c r="K587" s="86">
        <v>1.1000000000000001</v>
      </c>
      <c r="L587" s="87">
        <f t="shared" si="101"/>
        <v>191452</v>
      </c>
      <c r="M587" s="87">
        <f t="shared" si="102"/>
        <v>458060</v>
      </c>
      <c r="N587" s="87">
        <f t="shared" si="103"/>
        <v>324043.59999999998</v>
      </c>
      <c r="O587" s="86">
        <v>0</v>
      </c>
      <c r="P587" s="86">
        <f t="shared" si="106"/>
        <v>149100</v>
      </c>
      <c r="Q587" s="86">
        <f t="shared" si="107"/>
        <v>286000</v>
      </c>
      <c r="R587" s="86">
        <f t="shared" si="108"/>
        <v>435100</v>
      </c>
      <c r="S587" s="86">
        <f t="shared" si="109"/>
        <v>301083.59999999998</v>
      </c>
    </row>
    <row r="588" spans="1:19" ht="27.75" x14ac:dyDescent="0.4">
      <c r="A588" s="46" t="s">
        <v>6</v>
      </c>
      <c r="B588" s="85">
        <v>803430</v>
      </c>
      <c r="C588" s="30" t="s">
        <v>1256</v>
      </c>
      <c r="D588" s="44"/>
      <c r="E588" s="86">
        <v>1.31</v>
      </c>
      <c r="F588" s="86">
        <f t="shared" si="99"/>
        <v>77760</v>
      </c>
      <c r="G588" s="86">
        <f t="shared" si="100"/>
        <v>34272</v>
      </c>
      <c r="H588" s="86">
        <v>0.36</v>
      </c>
      <c r="I588" s="86">
        <f t="shared" si="104"/>
        <v>263150</v>
      </c>
      <c r="J588" s="86">
        <f t="shared" si="105"/>
        <v>106970</v>
      </c>
      <c r="K588" s="86">
        <v>0.95</v>
      </c>
      <c r="L588" s="87">
        <f t="shared" si="101"/>
        <v>141242</v>
      </c>
      <c r="M588" s="87">
        <f t="shared" si="102"/>
        <v>340910</v>
      </c>
      <c r="N588" s="87">
        <f t="shared" si="103"/>
        <v>242040.6</v>
      </c>
      <c r="O588" s="86">
        <v>0</v>
      </c>
      <c r="P588" s="86">
        <f t="shared" si="106"/>
        <v>75600</v>
      </c>
      <c r="Q588" s="86">
        <f t="shared" si="107"/>
        <v>247000</v>
      </c>
      <c r="R588" s="86">
        <f t="shared" si="108"/>
        <v>322600</v>
      </c>
      <c r="S588" s="86">
        <f t="shared" si="109"/>
        <v>223730.6</v>
      </c>
    </row>
    <row r="589" spans="1:19" ht="27.75" x14ac:dyDescent="0.4">
      <c r="A589" s="46" t="s">
        <v>6</v>
      </c>
      <c r="B589" s="85">
        <v>803431</v>
      </c>
      <c r="C589" s="30" t="s">
        <v>1257</v>
      </c>
      <c r="D589" s="44"/>
      <c r="E589" s="86">
        <v>1.31</v>
      </c>
      <c r="F589" s="86">
        <f t="shared" si="99"/>
        <v>77760</v>
      </c>
      <c r="G589" s="86">
        <f t="shared" si="100"/>
        <v>34272</v>
      </c>
      <c r="H589" s="86">
        <v>0.36</v>
      </c>
      <c r="I589" s="86">
        <f t="shared" si="104"/>
        <v>263150</v>
      </c>
      <c r="J589" s="86">
        <f t="shared" si="105"/>
        <v>106970</v>
      </c>
      <c r="K589" s="86">
        <v>0.95</v>
      </c>
      <c r="L589" s="87">
        <f t="shared" si="101"/>
        <v>141242</v>
      </c>
      <c r="M589" s="87">
        <f t="shared" si="102"/>
        <v>340910</v>
      </c>
      <c r="N589" s="87">
        <f t="shared" si="103"/>
        <v>242040.6</v>
      </c>
      <c r="O589" s="86">
        <v>0</v>
      </c>
      <c r="P589" s="86">
        <f t="shared" si="106"/>
        <v>75600</v>
      </c>
      <c r="Q589" s="86">
        <f t="shared" si="107"/>
        <v>247000</v>
      </c>
      <c r="R589" s="86">
        <f t="shared" si="108"/>
        <v>322600</v>
      </c>
      <c r="S589" s="86">
        <f t="shared" si="109"/>
        <v>223730.6</v>
      </c>
    </row>
    <row r="590" spans="1:19" ht="27.75" x14ac:dyDescent="0.4">
      <c r="A590" s="46" t="s">
        <v>6</v>
      </c>
      <c r="B590" s="85">
        <v>803432</v>
      </c>
      <c r="C590" s="30" t="s">
        <v>1258</v>
      </c>
      <c r="D590" s="44"/>
      <c r="E590" s="86">
        <v>1.31</v>
      </c>
      <c r="F590" s="86">
        <f t="shared" si="99"/>
        <v>77760</v>
      </c>
      <c r="G590" s="86">
        <f t="shared" si="100"/>
        <v>34272</v>
      </c>
      <c r="H590" s="86">
        <v>0.36</v>
      </c>
      <c r="I590" s="86">
        <f t="shared" si="104"/>
        <v>263150</v>
      </c>
      <c r="J590" s="86">
        <f t="shared" si="105"/>
        <v>106970</v>
      </c>
      <c r="K590" s="86">
        <v>0.95</v>
      </c>
      <c r="L590" s="87">
        <f t="shared" si="101"/>
        <v>141242</v>
      </c>
      <c r="M590" s="87">
        <f t="shared" si="102"/>
        <v>340910</v>
      </c>
      <c r="N590" s="87">
        <f t="shared" si="103"/>
        <v>242040.6</v>
      </c>
      <c r="O590" s="86">
        <v>0</v>
      </c>
      <c r="P590" s="86">
        <f t="shared" si="106"/>
        <v>75600</v>
      </c>
      <c r="Q590" s="86">
        <f t="shared" si="107"/>
        <v>247000</v>
      </c>
      <c r="R590" s="86">
        <f t="shared" si="108"/>
        <v>322600</v>
      </c>
      <c r="S590" s="86">
        <f t="shared" si="109"/>
        <v>223730.6</v>
      </c>
    </row>
    <row r="591" spans="1:19" ht="17.25" x14ac:dyDescent="0.4">
      <c r="A591" s="46" t="s">
        <v>6</v>
      </c>
      <c r="B591" s="85">
        <v>803435</v>
      </c>
      <c r="C591" s="30" t="s">
        <v>1259</v>
      </c>
      <c r="D591" s="44"/>
      <c r="E591" s="86">
        <v>1.31</v>
      </c>
      <c r="F591" s="86">
        <f t="shared" si="99"/>
        <v>77760</v>
      </c>
      <c r="G591" s="86">
        <f t="shared" si="100"/>
        <v>34272</v>
      </c>
      <c r="H591" s="86">
        <v>0.36</v>
      </c>
      <c r="I591" s="86">
        <f t="shared" si="104"/>
        <v>263150</v>
      </c>
      <c r="J591" s="86">
        <f t="shared" si="105"/>
        <v>106970</v>
      </c>
      <c r="K591" s="86">
        <v>0.95</v>
      </c>
      <c r="L591" s="87">
        <f t="shared" si="101"/>
        <v>141242</v>
      </c>
      <c r="M591" s="87">
        <f t="shared" si="102"/>
        <v>340910</v>
      </c>
      <c r="N591" s="87">
        <f t="shared" si="103"/>
        <v>242040.6</v>
      </c>
      <c r="O591" s="86">
        <v>0</v>
      </c>
      <c r="P591" s="86">
        <f t="shared" si="106"/>
        <v>75600</v>
      </c>
      <c r="Q591" s="86">
        <f t="shared" si="107"/>
        <v>247000</v>
      </c>
      <c r="R591" s="86">
        <f t="shared" si="108"/>
        <v>322600</v>
      </c>
      <c r="S591" s="86">
        <f t="shared" si="109"/>
        <v>223730.6</v>
      </c>
    </row>
    <row r="592" spans="1:19" ht="17.25" x14ac:dyDescent="0.4">
      <c r="A592" s="46" t="s">
        <v>6</v>
      </c>
      <c r="B592" s="85">
        <v>803440</v>
      </c>
      <c r="C592" s="30" t="s">
        <v>1260</v>
      </c>
      <c r="D592" s="44"/>
      <c r="E592" s="86">
        <v>2.62</v>
      </c>
      <c r="F592" s="86">
        <f t="shared" si="99"/>
        <v>155520</v>
      </c>
      <c r="G592" s="86">
        <f t="shared" si="100"/>
        <v>68544</v>
      </c>
      <c r="H592" s="86">
        <v>0.72</v>
      </c>
      <c r="I592" s="86">
        <f t="shared" si="104"/>
        <v>526300</v>
      </c>
      <c r="J592" s="86">
        <f t="shared" si="105"/>
        <v>213940</v>
      </c>
      <c r="K592" s="86">
        <v>1.9</v>
      </c>
      <c r="L592" s="87">
        <f t="shared" si="101"/>
        <v>282484</v>
      </c>
      <c r="M592" s="87">
        <f t="shared" si="102"/>
        <v>681820</v>
      </c>
      <c r="N592" s="87">
        <f t="shared" si="103"/>
        <v>484081.2</v>
      </c>
      <c r="O592" s="86">
        <v>0</v>
      </c>
      <c r="P592" s="86">
        <f t="shared" si="106"/>
        <v>151200</v>
      </c>
      <c r="Q592" s="86">
        <f t="shared" si="107"/>
        <v>494000</v>
      </c>
      <c r="R592" s="86">
        <f t="shared" si="108"/>
        <v>645200</v>
      </c>
      <c r="S592" s="86">
        <f t="shared" si="109"/>
        <v>447461.2</v>
      </c>
    </row>
    <row r="593" spans="1:19" ht="27.75" x14ac:dyDescent="0.4">
      <c r="A593" s="46" t="s">
        <v>6</v>
      </c>
      <c r="B593" s="85">
        <v>803445</v>
      </c>
      <c r="C593" s="30" t="s">
        <v>1261</v>
      </c>
      <c r="D593" s="44"/>
      <c r="E593" s="86">
        <v>0.78999999999999992</v>
      </c>
      <c r="F593" s="86">
        <f t="shared" si="99"/>
        <v>47520</v>
      </c>
      <c r="G593" s="86">
        <f t="shared" si="100"/>
        <v>20944</v>
      </c>
      <c r="H593" s="86">
        <v>0.22</v>
      </c>
      <c r="I593" s="86">
        <f t="shared" si="104"/>
        <v>157890</v>
      </c>
      <c r="J593" s="86">
        <f t="shared" si="105"/>
        <v>64181.999999999993</v>
      </c>
      <c r="K593" s="86">
        <v>0.56999999999999995</v>
      </c>
      <c r="L593" s="87">
        <f t="shared" si="101"/>
        <v>85126</v>
      </c>
      <c r="M593" s="87">
        <f t="shared" si="102"/>
        <v>205410</v>
      </c>
      <c r="N593" s="87">
        <f t="shared" si="103"/>
        <v>145821.79999999999</v>
      </c>
      <c r="O593" s="86">
        <v>0</v>
      </c>
      <c r="P593" s="86">
        <f t="shared" si="106"/>
        <v>46200</v>
      </c>
      <c r="Q593" s="86">
        <f t="shared" si="107"/>
        <v>148200</v>
      </c>
      <c r="R593" s="86">
        <f t="shared" si="108"/>
        <v>194400</v>
      </c>
      <c r="S593" s="86">
        <f t="shared" si="109"/>
        <v>134811.79999999999</v>
      </c>
    </row>
    <row r="594" spans="1:19" ht="27.75" x14ac:dyDescent="0.4">
      <c r="A594" s="46" t="s">
        <v>6</v>
      </c>
      <c r="B594" s="85">
        <v>803450</v>
      </c>
      <c r="C594" s="30" t="s">
        <v>1262</v>
      </c>
      <c r="D594" s="44"/>
      <c r="E594" s="86">
        <v>2.62</v>
      </c>
      <c r="F594" s="86">
        <f t="shared" si="99"/>
        <v>155520</v>
      </c>
      <c r="G594" s="86">
        <f t="shared" si="100"/>
        <v>68544</v>
      </c>
      <c r="H594" s="86">
        <v>0.72</v>
      </c>
      <c r="I594" s="86">
        <f t="shared" si="104"/>
        <v>526300</v>
      </c>
      <c r="J594" s="86">
        <f t="shared" si="105"/>
        <v>213940</v>
      </c>
      <c r="K594" s="86">
        <v>1.9</v>
      </c>
      <c r="L594" s="87">
        <f t="shared" si="101"/>
        <v>282484</v>
      </c>
      <c r="M594" s="87">
        <f t="shared" si="102"/>
        <v>681820</v>
      </c>
      <c r="N594" s="87">
        <f t="shared" si="103"/>
        <v>484081.2</v>
      </c>
      <c r="O594" s="86">
        <v>0</v>
      </c>
      <c r="P594" s="86">
        <f t="shared" si="106"/>
        <v>151200</v>
      </c>
      <c r="Q594" s="86">
        <f t="shared" si="107"/>
        <v>494000</v>
      </c>
      <c r="R594" s="86">
        <f t="shared" si="108"/>
        <v>645200</v>
      </c>
      <c r="S594" s="86">
        <f t="shared" si="109"/>
        <v>447461.2</v>
      </c>
    </row>
    <row r="595" spans="1:19" ht="41.25" x14ac:dyDescent="0.4">
      <c r="A595" s="46" t="s">
        <v>4</v>
      </c>
      <c r="B595" s="85">
        <v>803455</v>
      </c>
      <c r="C595" s="30" t="s">
        <v>1263</v>
      </c>
      <c r="D595" s="44"/>
      <c r="E595" s="86">
        <v>1.24</v>
      </c>
      <c r="F595" s="86">
        <f t="shared" si="99"/>
        <v>73440</v>
      </c>
      <c r="G595" s="86">
        <f t="shared" si="100"/>
        <v>32368.000000000004</v>
      </c>
      <c r="H595" s="86">
        <v>0.34</v>
      </c>
      <c r="I595" s="86">
        <f t="shared" si="104"/>
        <v>249300</v>
      </c>
      <c r="J595" s="86">
        <f t="shared" si="105"/>
        <v>101340</v>
      </c>
      <c r="K595" s="86">
        <v>0.9</v>
      </c>
      <c r="L595" s="87">
        <f t="shared" si="101"/>
        <v>133708</v>
      </c>
      <c r="M595" s="87">
        <f t="shared" si="102"/>
        <v>322740</v>
      </c>
      <c r="N595" s="87">
        <f t="shared" si="103"/>
        <v>229144.40000000002</v>
      </c>
      <c r="O595" s="86">
        <v>0</v>
      </c>
      <c r="P595" s="86">
        <f t="shared" si="106"/>
        <v>71400</v>
      </c>
      <c r="Q595" s="86">
        <f t="shared" si="107"/>
        <v>234000</v>
      </c>
      <c r="R595" s="86">
        <f t="shared" si="108"/>
        <v>305400</v>
      </c>
      <c r="S595" s="86">
        <f t="shared" si="109"/>
        <v>211804.40000000002</v>
      </c>
    </row>
    <row r="596" spans="1:19" ht="17.25" x14ac:dyDescent="0.4">
      <c r="A596" s="46" t="s">
        <v>6</v>
      </c>
      <c r="B596" s="85">
        <v>803460</v>
      </c>
      <c r="C596" s="30" t="s">
        <v>1264</v>
      </c>
      <c r="D596" s="44"/>
      <c r="E596" s="86">
        <v>6.57</v>
      </c>
      <c r="F596" s="86">
        <f t="shared" si="99"/>
        <v>390960</v>
      </c>
      <c r="G596" s="86">
        <f t="shared" si="100"/>
        <v>172312</v>
      </c>
      <c r="H596" s="86">
        <v>1.81</v>
      </c>
      <c r="I596" s="86">
        <f t="shared" si="104"/>
        <v>1318520</v>
      </c>
      <c r="J596" s="86">
        <f t="shared" si="105"/>
        <v>535976</v>
      </c>
      <c r="K596" s="86">
        <v>4.76</v>
      </c>
      <c r="L596" s="87">
        <f t="shared" si="101"/>
        <v>708288</v>
      </c>
      <c r="M596" s="87">
        <f t="shared" si="102"/>
        <v>1709480</v>
      </c>
      <c r="N596" s="87">
        <f t="shared" si="103"/>
        <v>1213678.3999999999</v>
      </c>
      <c r="O596" s="86">
        <v>0</v>
      </c>
      <c r="P596" s="86">
        <f t="shared" si="106"/>
        <v>380100</v>
      </c>
      <c r="Q596" s="86">
        <f t="shared" si="107"/>
        <v>1237600</v>
      </c>
      <c r="R596" s="86">
        <f t="shared" si="108"/>
        <v>1617700</v>
      </c>
      <c r="S596" s="86">
        <f t="shared" si="109"/>
        <v>1121898.3999999999</v>
      </c>
    </row>
    <row r="597" spans="1:19" ht="17.25" x14ac:dyDescent="0.4">
      <c r="A597" s="46" t="s">
        <v>4</v>
      </c>
      <c r="B597" s="85">
        <v>803470</v>
      </c>
      <c r="C597" s="30" t="s">
        <v>1265</v>
      </c>
      <c r="D597" s="44"/>
      <c r="E597" s="86">
        <v>22.5</v>
      </c>
      <c r="F597" s="86">
        <f t="shared" si="99"/>
        <v>972000</v>
      </c>
      <c r="G597" s="86">
        <f t="shared" si="100"/>
        <v>428400</v>
      </c>
      <c r="H597" s="86">
        <v>4.5</v>
      </c>
      <c r="I597" s="86">
        <f t="shared" si="104"/>
        <v>4986000</v>
      </c>
      <c r="J597" s="86">
        <f t="shared" si="105"/>
        <v>2026800</v>
      </c>
      <c r="K597" s="86">
        <v>18</v>
      </c>
      <c r="L597" s="87">
        <f t="shared" si="101"/>
        <v>2455200</v>
      </c>
      <c r="M597" s="87">
        <f t="shared" si="102"/>
        <v>5958000</v>
      </c>
      <c r="N597" s="87">
        <f t="shared" si="103"/>
        <v>4239360</v>
      </c>
      <c r="O597" s="86">
        <v>0</v>
      </c>
      <c r="P597" s="86">
        <f t="shared" si="106"/>
        <v>945000</v>
      </c>
      <c r="Q597" s="86">
        <f t="shared" si="107"/>
        <v>4680000</v>
      </c>
      <c r="R597" s="86">
        <f t="shared" si="108"/>
        <v>5625000</v>
      </c>
      <c r="S597" s="86">
        <f t="shared" si="109"/>
        <v>3906360</v>
      </c>
    </row>
    <row r="598" spans="1:19" ht="17.25" x14ac:dyDescent="0.4">
      <c r="A598" s="46" t="s">
        <v>6</v>
      </c>
      <c r="B598" s="85">
        <v>803475</v>
      </c>
      <c r="C598" s="30" t="s">
        <v>1266</v>
      </c>
      <c r="D598" s="44"/>
      <c r="E598" s="86">
        <v>15.77</v>
      </c>
      <c r="F598" s="86">
        <f t="shared" si="99"/>
        <v>937440</v>
      </c>
      <c r="G598" s="86">
        <f t="shared" si="100"/>
        <v>413168</v>
      </c>
      <c r="H598" s="86">
        <v>4.34</v>
      </c>
      <c r="I598" s="86">
        <f t="shared" si="104"/>
        <v>3166110</v>
      </c>
      <c r="J598" s="86">
        <f t="shared" si="105"/>
        <v>1287018</v>
      </c>
      <c r="K598" s="86">
        <v>11.43</v>
      </c>
      <c r="L598" s="87">
        <f t="shared" si="101"/>
        <v>1700186</v>
      </c>
      <c r="M598" s="87">
        <f t="shared" si="102"/>
        <v>4103550</v>
      </c>
      <c r="N598" s="87">
        <f t="shared" si="103"/>
        <v>2913419.8</v>
      </c>
      <c r="O598" s="86">
        <v>0</v>
      </c>
      <c r="P598" s="86">
        <f t="shared" si="106"/>
        <v>911400</v>
      </c>
      <c r="Q598" s="86">
        <f t="shared" si="107"/>
        <v>2971800</v>
      </c>
      <c r="R598" s="86">
        <f t="shared" si="108"/>
        <v>3883200</v>
      </c>
      <c r="S598" s="86">
        <f t="shared" si="109"/>
        <v>2693069.8</v>
      </c>
    </row>
    <row r="599" spans="1:19" ht="27.75" x14ac:dyDescent="0.4">
      <c r="A599" s="46" t="s">
        <v>6</v>
      </c>
      <c r="B599" s="85">
        <v>803491</v>
      </c>
      <c r="C599" s="30" t="s">
        <v>1267</v>
      </c>
      <c r="D599" s="44"/>
      <c r="E599" s="86">
        <v>1.3</v>
      </c>
      <c r="F599" s="86">
        <f t="shared" si="99"/>
        <v>64800</v>
      </c>
      <c r="G599" s="86">
        <f t="shared" si="100"/>
        <v>28560</v>
      </c>
      <c r="H599" s="86">
        <v>0.3</v>
      </c>
      <c r="I599" s="86">
        <f t="shared" si="104"/>
        <v>277000</v>
      </c>
      <c r="J599" s="86">
        <f t="shared" si="105"/>
        <v>112600</v>
      </c>
      <c r="K599" s="86">
        <v>1</v>
      </c>
      <c r="L599" s="87">
        <f t="shared" si="101"/>
        <v>141160</v>
      </c>
      <c r="M599" s="87">
        <f t="shared" si="102"/>
        <v>341800</v>
      </c>
      <c r="N599" s="87">
        <f t="shared" si="103"/>
        <v>242988</v>
      </c>
      <c r="O599" s="86">
        <v>0</v>
      </c>
      <c r="P599" s="86">
        <f t="shared" si="106"/>
        <v>63000</v>
      </c>
      <c r="Q599" s="86">
        <f t="shared" si="107"/>
        <v>260000</v>
      </c>
      <c r="R599" s="86">
        <f t="shared" si="108"/>
        <v>323000</v>
      </c>
      <c r="S599" s="86">
        <f t="shared" si="109"/>
        <v>224188</v>
      </c>
    </row>
    <row r="600" spans="1:19" ht="27.75" x14ac:dyDescent="0.4">
      <c r="A600" s="46" t="s">
        <v>6</v>
      </c>
      <c r="B600" s="85">
        <v>803492</v>
      </c>
      <c r="C600" s="30" t="s">
        <v>1268</v>
      </c>
      <c r="D600" s="44"/>
      <c r="E600" s="86">
        <v>1.3</v>
      </c>
      <c r="F600" s="86">
        <f t="shared" si="99"/>
        <v>64800</v>
      </c>
      <c r="G600" s="86">
        <f t="shared" si="100"/>
        <v>28560</v>
      </c>
      <c r="H600" s="86">
        <v>0.3</v>
      </c>
      <c r="I600" s="86">
        <f t="shared" si="104"/>
        <v>277000</v>
      </c>
      <c r="J600" s="86">
        <f t="shared" si="105"/>
        <v>112600</v>
      </c>
      <c r="K600" s="86">
        <v>1</v>
      </c>
      <c r="L600" s="87">
        <f t="shared" si="101"/>
        <v>141160</v>
      </c>
      <c r="M600" s="87">
        <f t="shared" si="102"/>
        <v>341800</v>
      </c>
      <c r="N600" s="87">
        <f t="shared" si="103"/>
        <v>242988</v>
      </c>
      <c r="O600" s="86">
        <v>0</v>
      </c>
      <c r="P600" s="86">
        <f t="shared" si="106"/>
        <v>63000</v>
      </c>
      <c r="Q600" s="86">
        <f t="shared" si="107"/>
        <v>260000</v>
      </c>
      <c r="R600" s="86">
        <f t="shared" si="108"/>
        <v>323000</v>
      </c>
      <c r="S600" s="86">
        <f t="shared" si="109"/>
        <v>224188</v>
      </c>
    </row>
    <row r="601" spans="1:19" ht="27.75" x14ac:dyDescent="0.4">
      <c r="A601" s="46" t="s">
        <v>6</v>
      </c>
      <c r="B601" s="85">
        <v>803493</v>
      </c>
      <c r="C601" s="30" t="s">
        <v>1269</v>
      </c>
      <c r="D601" s="44"/>
      <c r="E601" s="86">
        <v>2.1</v>
      </c>
      <c r="F601" s="86">
        <f t="shared" si="99"/>
        <v>129600</v>
      </c>
      <c r="G601" s="86">
        <f t="shared" si="100"/>
        <v>57120</v>
      </c>
      <c r="H601" s="86">
        <v>0.6</v>
      </c>
      <c r="I601" s="86">
        <f t="shared" si="104"/>
        <v>415500</v>
      </c>
      <c r="J601" s="86">
        <f t="shared" si="105"/>
        <v>168900</v>
      </c>
      <c r="K601" s="86">
        <v>1.5</v>
      </c>
      <c r="L601" s="87">
        <f t="shared" si="101"/>
        <v>226020</v>
      </c>
      <c r="M601" s="87">
        <f t="shared" si="102"/>
        <v>545100</v>
      </c>
      <c r="N601" s="87">
        <f t="shared" si="103"/>
        <v>386886</v>
      </c>
      <c r="O601" s="86">
        <v>0</v>
      </c>
      <c r="P601" s="86">
        <f t="shared" si="106"/>
        <v>126000</v>
      </c>
      <c r="Q601" s="86">
        <f t="shared" si="107"/>
        <v>390000</v>
      </c>
      <c r="R601" s="86">
        <f t="shared" si="108"/>
        <v>516000</v>
      </c>
      <c r="S601" s="86">
        <f t="shared" si="109"/>
        <v>357786</v>
      </c>
    </row>
    <row r="602" spans="1:19" ht="27.75" x14ac:dyDescent="0.4">
      <c r="A602" s="46" t="s">
        <v>6</v>
      </c>
      <c r="B602" s="85">
        <v>803494</v>
      </c>
      <c r="C602" s="30" t="s">
        <v>1270</v>
      </c>
      <c r="D602" s="44"/>
      <c r="E602" s="86">
        <v>2.1</v>
      </c>
      <c r="F602" s="86">
        <f t="shared" si="99"/>
        <v>129600</v>
      </c>
      <c r="G602" s="86">
        <f t="shared" si="100"/>
        <v>57120</v>
      </c>
      <c r="H602" s="86">
        <v>0.6</v>
      </c>
      <c r="I602" s="86">
        <f t="shared" si="104"/>
        <v>415500</v>
      </c>
      <c r="J602" s="86">
        <f t="shared" si="105"/>
        <v>168900</v>
      </c>
      <c r="K602" s="86">
        <v>1.5</v>
      </c>
      <c r="L602" s="87">
        <f t="shared" si="101"/>
        <v>226020</v>
      </c>
      <c r="M602" s="87">
        <f t="shared" si="102"/>
        <v>545100</v>
      </c>
      <c r="N602" s="87">
        <f t="shared" si="103"/>
        <v>386886</v>
      </c>
      <c r="O602" s="86">
        <v>0</v>
      </c>
      <c r="P602" s="86">
        <f t="shared" si="106"/>
        <v>126000</v>
      </c>
      <c r="Q602" s="86">
        <f t="shared" si="107"/>
        <v>390000</v>
      </c>
      <c r="R602" s="86">
        <f t="shared" si="108"/>
        <v>516000</v>
      </c>
      <c r="S602" s="86">
        <f t="shared" si="109"/>
        <v>357786</v>
      </c>
    </row>
    <row r="603" spans="1:19" ht="17.25" x14ac:dyDescent="0.4">
      <c r="A603" s="46" t="s">
        <v>6</v>
      </c>
      <c r="B603" s="85">
        <v>803495</v>
      </c>
      <c r="C603" s="30" t="s">
        <v>1271</v>
      </c>
      <c r="D603" s="44"/>
      <c r="E603" s="86">
        <v>1.28</v>
      </c>
      <c r="F603" s="86">
        <f t="shared" si="99"/>
        <v>75600</v>
      </c>
      <c r="G603" s="86">
        <f t="shared" si="100"/>
        <v>33320</v>
      </c>
      <c r="H603" s="86">
        <v>0.35</v>
      </c>
      <c r="I603" s="86">
        <f t="shared" si="104"/>
        <v>257610</v>
      </c>
      <c r="J603" s="86">
        <f t="shared" si="105"/>
        <v>104718</v>
      </c>
      <c r="K603" s="86">
        <v>0.93</v>
      </c>
      <c r="L603" s="87">
        <f t="shared" si="101"/>
        <v>138038</v>
      </c>
      <c r="M603" s="87">
        <f t="shared" si="102"/>
        <v>333210</v>
      </c>
      <c r="N603" s="87">
        <f t="shared" si="103"/>
        <v>236583.40000000002</v>
      </c>
      <c r="O603" s="86">
        <v>0</v>
      </c>
      <c r="P603" s="86">
        <f t="shared" si="106"/>
        <v>73500</v>
      </c>
      <c r="Q603" s="86">
        <f t="shared" si="107"/>
        <v>241800</v>
      </c>
      <c r="R603" s="86">
        <f t="shared" si="108"/>
        <v>315300</v>
      </c>
      <c r="S603" s="86">
        <f t="shared" si="109"/>
        <v>218673.40000000002</v>
      </c>
    </row>
    <row r="604" spans="1:19" ht="17.25" x14ac:dyDescent="0.4">
      <c r="A604" s="46" t="s">
        <v>6</v>
      </c>
      <c r="B604" s="85">
        <v>803496</v>
      </c>
      <c r="C604" s="30" t="s">
        <v>1272</v>
      </c>
      <c r="D604" s="44"/>
      <c r="E604" s="86">
        <v>1.28</v>
      </c>
      <c r="F604" s="86">
        <f t="shared" si="99"/>
        <v>75600</v>
      </c>
      <c r="G604" s="86">
        <f t="shared" si="100"/>
        <v>33320</v>
      </c>
      <c r="H604" s="86">
        <v>0.35</v>
      </c>
      <c r="I604" s="86">
        <f t="shared" si="104"/>
        <v>257610</v>
      </c>
      <c r="J604" s="86">
        <f t="shared" si="105"/>
        <v>104718</v>
      </c>
      <c r="K604" s="86">
        <v>0.93</v>
      </c>
      <c r="L604" s="87">
        <f t="shared" si="101"/>
        <v>138038</v>
      </c>
      <c r="M604" s="87">
        <f t="shared" si="102"/>
        <v>333210</v>
      </c>
      <c r="N604" s="87">
        <f t="shared" si="103"/>
        <v>236583.40000000002</v>
      </c>
      <c r="O604" s="86">
        <v>0</v>
      </c>
      <c r="P604" s="86">
        <f t="shared" si="106"/>
        <v>73500</v>
      </c>
      <c r="Q604" s="86">
        <f t="shared" si="107"/>
        <v>241800</v>
      </c>
      <c r="R604" s="86">
        <f t="shared" si="108"/>
        <v>315300</v>
      </c>
      <c r="S604" s="86">
        <f t="shared" si="109"/>
        <v>218673.40000000002</v>
      </c>
    </row>
    <row r="605" spans="1:19" ht="17.25" x14ac:dyDescent="0.4">
      <c r="A605" s="46" t="s">
        <v>6</v>
      </c>
      <c r="B605" s="85">
        <v>803497</v>
      </c>
      <c r="C605" s="30" t="s">
        <v>1273</v>
      </c>
      <c r="D605" s="44"/>
      <c r="E605" s="86">
        <v>1.28</v>
      </c>
      <c r="F605" s="86">
        <f t="shared" si="99"/>
        <v>75600</v>
      </c>
      <c r="G605" s="86">
        <f t="shared" si="100"/>
        <v>33320</v>
      </c>
      <c r="H605" s="86">
        <v>0.35</v>
      </c>
      <c r="I605" s="86">
        <f t="shared" si="104"/>
        <v>257610</v>
      </c>
      <c r="J605" s="86">
        <f t="shared" si="105"/>
        <v>104718</v>
      </c>
      <c r="K605" s="86">
        <v>0.93</v>
      </c>
      <c r="L605" s="87">
        <f t="shared" si="101"/>
        <v>138038</v>
      </c>
      <c r="M605" s="87">
        <f t="shared" si="102"/>
        <v>333210</v>
      </c>
      <c r="N605" s="87">
        <f t="shared" si="103"/>
        <v>236583.40000000002</v>
      </c>
      <c r="O605" s="86">
        <v>0</v>
      </c>
      <c r="P605" s="86">
        <f t="shared" si="106"/>
        <v>73500</v>
      </c>
      <c r="Q605" s="86">
        <f t="shared" si="107"/>
        <v>241800</v>
      </c>
      <c r="R605" s="86">
        <f t="shared" si="108"/>
        <v>315300</v>
      </c>
      <c r="S605" s="86">
        <f t="shared" si="109"/>
        <v>218673.40000000002</v>
      </c>
    </row>
    <row r="606" spans="1:19" ht="17.25" x14ac:dyDescent="0.4">
      <c r="A606" s="46" t="s">
        <v>6</v>
      </c>
      <c r="B606" s="85">
        <v>803500</v>
      </c>
      <c r="C606" s="30" t="s">
        <v>1274</v>
      </c>
      <c r="D606" s="44"/>
      <c r="E606" s="86">
        <v>2.2799999999999998</v>
      </c>
      <c r="F606" s="86">
        <f t="shared" si="99"/>
        <v>136080</v>
      </c>
      <c r="G606" s="86">
        <f t="shared" si="100"/>
        <v>59976</v>
      </c>
      <c r="H606" s="86">
        <v>0.63</v>
      </c>
      <c r="I606" s="86">
        <f t="shared" si="104"/>
        <v>457050</v>
      </c>
      <c r="J606" s="86">
        <f t="shared" si="105"/>
        <v>185790</v>
      </c>
      <c r="K606" s="86">
        <v>1.65</v>
      </c>
      <c r="L606" s="87">
        <f t="shared" si="101"/>
        <v>245766</v>
      </c>
      <c r="M606" s="87">
        <f t="shared" si="102"/>
        <v>593130</v>
      </c>
      <c r="N606" s="87">
        <f t="shared" si="103"/>
        <v>421093.80000000005</v>
      </c>
      <c r="O606" s="86">
        <v>0</v>
      </c>
      <c r="P606" s="86">
        <f t="shared" si="106"/>
        <v>132300</v>
      </c>
      <c r="Q606" s="86">
        <f t="shared" si="107"/>
        <v>429000</v>
      </c>
      <c r="R606" s="86">
        <f t="shared" si="108"/>
        <v>561300</v>
      </c>
      <c r="S606" s="86">
        <f t="shared" si="109"/>
        <v>389263.80000000005</v>
      </c>
    </row>
    <row r="607" spans="1:19" ht="17.25" x14ac:dyDescent="0.4">
      <c r="A607" s="46" t="s">
        <v>4</v>
      </c>
      <c r="B607" s="85">
        <v>803505</v>
      </c>
      <c r="C607" s="30" t="s">
        <v>1275</v>
      </c>
      <c r="D607" s="44"/>
      <c r="E607" s="86">
        <v>1.26</v>
      </c>
      <c r="F607" s="86">
        <f t="shared" si="99"/>
        <v>75600</v>
      </c>
      <c r="G607" s="86">
        <f t="shared" si="100"/>
        <v>33320</v>
      </c>
      <c r="H607" s="86">
        <v>0.35</v>
      </c>
      <c r="I607" s="86">
        <f t="shared" si="104"/>
        <v>252070</v>
      </c>
      <c r="J607" s="86">
        <f t="shared" si="105"/>
        <v>102466</v>
      </c>
      <c r="K607" s="86">
        <v>0.91</v>
      </c>
      <c r="L607" s="87">
        <f t="shared" si="101"/>
        <v>135786</v>
      </c>
      <c r="M607" s="87">
        <f t="shared" si="102"/>
        <v>327670</v>
      </c>
      <c r="N607" s="87">
        <f t="shared" si="103"/>
        <v>232619.8</v>
      </c>
      <c r="O607" s="86">
        <v>0</v>
      </c>
      <c r="P607" s="86">
        <f t="shared" si="106"/>
        <v>73500</v>
      </c>
      <c r="Q607" s="86">
        <f t="shared" si="107"/>
        <v>236600</v>
      </c>
      <c r="R607" s="86">
        <f t="shared" si="108"/>
        <v>310100</v>
      </c>
      <c r="S607" s="86">
        <f t="shared" si="109"/>
        <v>215049.8</v>
      </c>
    </row>
    <row r="608" spans="1:19" ht="27.75" x14ac:dyDescent="0.4">
      <c r="A608" s="46" t="s">
        <v>6</v>
      </c>
      <c r="B608" s="85">
        <v>803510</v>
      </c>
      <c r="C608" s="30" t="s">
        <v>1276</v>
      </c>
      <c r="D608" s="44"/>
      <c r="E608" s="86">
        <v>8</v>
      </c>
      <c r="F608" s="86">
        <f t="shared" si="99"/>
        <v>475200.00000000006</v>
      </c>
      <c r="G608" s="86">
        <f t="shared" si="100"/>
        <v>209440.00000000003</v>
      </c>
      <c r="H608" s="86">
        <v>2.2000000000000002</v>
      </c>
      <c r="I608" s="86">
        <f t="shared" si="104"/>
        <v>1606600</v>
      </c>
      <c r="J608" s="86">
        <f t="shared" si="105"/>
        <v>653080</v>
      </c>
      <c r="K608" s="86">
        <v>5.8</v>
      </c>
      <c r="L608" s="87">
        <f t="shared" si="101"/>
        <v>862520</v>
      </c>
      <c r="M608" s="87">
        <f t="shared" si="102"/>
        <v>2081800</v>
      </c>
      <c r="N608" s="87">
        <f t="shared" si="103"/>
        <v>1478036</v>
      </c>
      <c r="O608" s="86">
        <v>0</v>
      </c>
      <c r="P608" s="86">
        <f t="shared" si="106"/>
        <v>462000.00000000006</v>
      </c>
      <c r="Q608" s="86">
        <f t="shared" si="107"/>
        <v>1508000</v>
      </c>
      <c r="R608" s="86">
        <f t="shared" si="108"/>
        <v>1970000</v>
      </c>
      <c r="S608" s="86">
        <f t="shared" si="109"/>
        <v>1366236</v>
      </c>
    </row>
    <row r="609" spans="1:19" ht="17.25" x14ac:dyDescent="0.4">
      <c r="A609" s="46" t="s">
        <v>6</v>
      </c>
      <c r="B609" s="85">
        <v>803515</v>
      </c>
      <c r="C609" s="30" t="s">
        <v>1277</v>
      </c>
      <c r="D609" s="44"/>
      <c r="E609" s="86">
        <v>2.29</v>
      </c>
      <c r="F609" s="86">
        <f t="shared" si="99"/>
        <v>136080</v>
      </c>
      <c r="G609" s="86">
        <f t="shared" si="100"/>
        <v>59976</v>
      </c>
      <c r="H609" s="86">
        <v>0.63</v>
      </c>
      <c r="I609" s="86">
        <f t="shared" si="104"/>
        <v>459820</v>
      </c>
      <c r="J609" s="86">
        <f t="shared" si="105"/>
        <v>186916</v>
      </c>
      <c r="K609" s="86">
        <v>1.66</v>
      </c>
      <c r="L609" s="87">
        <f t="shared" si="101"/>
        <v>246892</v>
      </c>
      <c r="M609" s="87">
        <f t="shared" si="102"/>
        <v>595900</v>
      </c>
      <c r="N609" s="87">
        <f t="shared" si="103"/>
        <v>423075.6</v>
      </c>
      <c r="O609" s="86">
        <v>0</v>
      </c>
      <c r="P609" s="86">
        <f t="shared" si="106"/>
        <v>132300</v>
      </c>
      <c r="Q609" s="86">
        <f t="shared" si="107"/>
        <v>431600</v>
      </c>
      <c r="R609" s="86">
        <f t="shared" si="108"/>
        <v>563900</v>
      </c>
      <c r="S609" s="86">
        <f t="shared" si="109"/>
        <v>391075.6</v>
      </c>
    </row>
    <row r="610" spans="1:19" ht="17.25" x14ac:dyDescent="0.4">
      <c r="A610" s="46" t="s">
        <v>6</v>
      </c>
      <c r="B610" s="85">
        <v>803520</v>
      </c>
      <c r="C610" s="30" t="s">
        <v>1278</v>
      </c>
      <c r="D610" s="44"/>
      <c r="E610" s="86">
        <v>1.37</v>
      </c>
      <c r="F610" s="86">
        <f t="shared" si="99"/>
        <v>82080</v>
      </c>
      <c r="G610" s="86">
        <f t="shared" si="100"/>
        <v>36176</v>
      </c>
      <c r="H610" s="86">
        <v>0.38</v>
      </c>
      <c r="I610" s="86">
        <f t="shared" si="104"/>
        <v>274230</v>
      </c>
      <c r="J610" s="86">
        <f t="shared" si="105"/>
        <v>111474</v>
      </c>
      <c r="K610" s="86">
        <v>0.99</v>
      </c>
      <c r="L610" s="87">
        <f t="shared" si="101"/>
        <v>147650</v>
      </c>
      <c r="M610" s="87">
        <f t="shared" si="102"/>
        <v>356310</v>
      </c>
      <c r="N610" s="87">
        <f t="shared" si="103"/>
        <v>252955</v>
      </c>
      <c r="O610" s="86">
        <v>0</v>
      </c>
      <c r="P610" s="86">
        <f t="shared" si="106"/>
        <v>79800</v>
      </c>
      <c r="Q610" s="86">
        <f t="shared" si="107"/>
        <v>257400</v>
      </c>
      <c r="R610" s="86">
        <f t="shared" si="108"/>
        <v>337200</v>
      </c>
      <c r="S610" s="86">
        <f t="shared" si="109"/>
        <v>233845</v>
      </c>
    </row>
    <row r="611" spans="1:19" ht="27.75" x14ac:dyDescent="0.4">
      <c r="A611" s="46" t="s">
        <v>6</v>
      </c>
      <c r="B611" s="85">
        <v>803525</v>
      </c>
      <c r="C611" s="30" t="s">
        <v>1279</v>
      </c>
      <c r="D611" s="44"/>
      <c r="E611" s="86">
        <v>4.1099999999999994</v>
      </c>
      <c r="F611" s="86">
        <f t="shared" si="99"/>
        <v>244079.99999999997</v>
      </c>
      <c r="G611" s="86">
        <f t="shared" si="100"/>
        <v>107575.99999999999</v>
      </c>
      <c r="H611" s="86">
        <v>1.1299999999999999</v>
      </c>
      <c r="I611" s="86">
        <f t="shared" si="104"/>
        <v>825460</v>
      </c>
      <c r="J611" s="86">
        <f t="shared" si="105"/>
        <v>335548</v>
      </c>
      <c r="K611" s="86">
        <v>2.98</v>
      </c>
      <c r="L611" s="87">
        <f t="shared" si="101"/>
        <v>443124</v>
      </c>
      <c r="M611" s="87">
        <f t="shared" si="102"/>
        <v>1069540</v>
      </c>
      <c r="N611" s="87">
        <f t="shared" si="103"/>
        <v>759353.2</v>
      </c>
      <c r="O611" s="86">
        <v>0</v>
      </c>
      <c r="P611" s="86">
        <f t="shared" si="106"/>
        <v>237299.99999999997</v>
      </c>
      <c r="Q611" s="86">
        <f t="shared" si="107"/>
        <v>774800</v>
      </c>
      <c r="R611" s="86">
        <f t="shared" si="108"/>
        <v>1012100</v>
      </c>
      <c r="S611" s="86">
        <f t="shared" si="109"/>
        <v>701913.2</v>
      </c>
    </row>
    <row r="612" spans="1:19" ht="27.75" x14ac:dyDescent="0.4">
      <c r="A612" s="46" t="s">
        <v>6</v>
      </c>
      <c r="B612" s="85">
        <v>803530</v>
      </c>
      <c r="C612" s="30" t="s">
        <v>1280</v>
      </c>
      <c r="D612" s="44"/>
      <c r="E612" s="86">
        <v>9.14</v>
      </c>
      <c r="F612" s="86">
        <f t="shared" si="99"/>
        <v>542160</v>
      </c>
      <c r="G612" s="86">
        <f t="shared" si="100"/>
        <v>238951.99999999997</v>
      </c>
      <c r="H612" s="86">
        <v>2.5099999999999998</v>
      </c>
      <c r="I612" s="86">
        <f t="shared" si="104"/>
        <v>1836510</v>
      </c>
      <c r="J612" s="86">
        <f t="shared" si="105"/>
        <v>746538</v>
      </c>
      <c r="K612" s="86">
        <v>6.63</v>
      </c>
      <c r="L612" s="87">
        <f t="shared" si="101"/>
        <v>985490</v>
      </c>
      <c r="M612" s="87">
        <f t="shared" si="102"/>
        <v>2378670</v>
      </c>
      <c r="N612" s="87">
        <f t="shared" si="103"/>
        <v>1688827</v>
      </c>
      <c r="O612" s="86">
        <v>0</v>
      </c>
      <c r="P612" s="86">
        <f t="shared" si="106"/>
        <v>527100</v>
      </c>
      <c r="Q612" s="86">
        <f t="shared" si="107"/>
        <v>1723800</v>
      </c>
      <c r="R612" s="86">
        <f t="shared" si="108"/>
        <v>2250900</v>
      </c>
      <c r="S612" s="86">
        <f t="shared" si="109"/>
        <v>1561057</v>
      </c>
    </row>
    <row r="613" spans="1:19" ht="27.75" x14ac:dyDescent="0.4">
      <c r="A613" s="46" t="s">
        <v>6</v>
      </c>
      <c r="B613" s="85">
        <v>803531</v>
      </c>
      <c r="C613" s="30" t="s">
        <v>1281</v>
      </c>
      <c r="D613" s="44"/>
      <c r="E613" s="86">
        <v>4.9000000000000004</v>
      </c>
      <c r="F613" s="86">
        <f t="shared" si="99"/>
        <v>86400</v>
      </c>
      <c r="G613" s="86">
        <f t="shared" si="100"/>
        <v>38080</v>
      </c>
      <c r="H613" s="86">
        <v>0.4</v>
      </c>
      <c r="I613" s="86">
        <f t="shared" si="104"/>
        <v>1246500</v>
      </c>
      <c r="J613" s="86">
        <f t="shared" si="105"/>
        <v>506700</v>
      </c>
      <c r="K613" s="86">
        <v>4.5</v>
      </c>
      <c r="L613" s="87">
        <f t="shared" si="101"/>
        <v>544780</v>
      </c>
      <c r="M613" s="87">
        <f t="shared" si="102"/>
        <v>1332900</v>
      </c>
      <c r="N613" s="87">
        <f t="shared" si="103"/>
        <v>951554</v>
      </c>
      <c r="O613" s="86">
        <v>0</v>
      </c>
      <c r="P613" s="86">
        <f t="shared" si="106"/>
        <v>84000</v>
      </c>
      <c r="Q613" s="86">
        <f t="shared" si="107"/>
        <v>1170000</v>
      </c>
      <c r="R613" s="86">
        <f t="shared" si="108"/>
        <v>1254000</v>
      </c>
      <c r="S613" s="86">
        <f t="shared" si="109"/>
        <v>872654</v>
      </c>
    </row>
    <row r="614" spans="1:19" ht="17.25" x14ac:dyDescent="0.4">
      <c r="A614" s="46" t="s">
        <v>6</v>
      </c>
      <c r="B614" s="85">
        <v>803532</v>
      </c>
      <c r="C614" s="30" t="s">
        <v>1282</v>
      </c>
      <c r="D614" s="44"/>
      <c r="E614" s="86">
        <v>1.8</v>
      </c>
      <c r="F614" s="86">
        <f t="shared" si="99"/>
        <v>64800</v>
      </c>
      <c r="G614" s="86">
        <f t="shared" si="100"/>
        <v>28560</v>
      </c>
      <c r="H614" s="86">
        <v>0.3</v>
      </c>
      <c r="I614" s="86">
        <f t="shared" si="104"/>
        <v>415500</v>
      </c>
      <c r="J614" s="86">
        <f t="shared" si="105"/>
        <v>168900</v>
      </c>
      <c r="K614" s="86">
        <v>1.5</v>
      </c>
      <c r="L614" s="87">
        <f t="shared" si="101"/>
        <v>197460</v>
      </c>
      <c r="M614" s="87">
        <f t="shared" si="102"/>
        <v>480300</v>
      </c>
      <c r="N614" s="87">
        <f t="shared" si="103"/>
        <v>342078</v>
      </c>
      <c r="O614" s="86">
        <v>0</v>
      </c>
      <c r="P614" s="86">
        <f t="shared" si="106"/>
        <v>63000</v>
      </c>
      <c r="Q614" s="86">
        <f t="shared" si="107"/>
        <v>390000</v>
      </c>
      <c r="R614" s="86">
        <f t="shared" si="108"/>
        <v>453000</v>
      </c>
      <c r="S614" s="86">
        <f t="shared" si="109"/>
        <v>314778</v>
      </c>
    </row>
    <row r="615" spans="1:19" ht="17.25" x14ac:dyDescent="0.4">
      <c r="A615" s="46" t="s">
        <v>6</v>
      </c>
      <c r="B615" s="85">
        <v>803535</v>
      </c>
      <c r="C615" s="30" t="s">
        <v>1283</v>
      </c>
      <c r="D615" s="44"/>
      <c r="E615" s="86">
        <v>6.8599999999999994</v>
      </c>
      <c r="F615" s="86">
        <f t="shared" si="99"/>
        <v>408240</v>
      </c>
      <c r="G615" s="86">
        <f t="shared" si="100"/>
        <v>179928</v>
      </c>
      <c r="H615" s="86">
        <v>1.89</v>
      </c>
      <c r="I615" s="86">
        <f t="shared" si="104"/>
        <v>1376690</v>
      </c>
      <c r="J615" s="86">
        <f t="shared" si="105"/>
        <v>559622</v>
      </c>
      <c r="K615" s="86">
        <v>4.97</v>
      </c>
      <c r="L615" s="87">
        <f t="shared" si="101"/>
        <v>739550</v>
      </c>
      <c r="M615" s="87">
        <f t="shared" si="102"/>
        <v>1784930</v>
      </c>
      <c r="N615" s="87">
        <f t="shared" si="103"/>
        <v>1267245</v>
      </c>
      <c r="O615" s="86">
        <v>0</v>
      </c>
      <c r="P615" s="86">
        <f t="shared" si="106"/>
        <v>396900</v>
      </c>
      <c r="Q615" s="86">
        <f t="shared" si="107"/>
        <v>1292200</v>
      </c>
      <c r="R615" s="86">
        <f t="shared" si="108"/>
        <v>1689100</v>
      </c>
      <c r="S615" s="86">
        <f t="shared" si="109"/>
        <v>1171415</v>
      </c>
    </row>
    <row r="616" spans="1:19" ht="17.25" x14ac:dyDescent="0.4">
      <c r="A616" s="46" t="s">
        <v>6</v>
      </c>
      <c r="B616" s="85">
        <v>803540</v>
      </c>
      <c r="C616" s="30" t="s">
        <v>1284</v>
      </c>
      <c r="D616" s="44"/>
      <c r="E616" s="86">
        <v>6.8599999999999994</v>
      </c>
      <c r="F616" s="86">
        <f t="shared" si="99"/>
        <v>408240</v>
      </c>
      <c r="G616" s="86">
        <f t="shared" si="100"/>
        <v>179928</v>
      </c>
      <c r="H616" s="86">
        <v>1.89</v>
      </c>
      <c r="I616" s="86">
        <f t="shared" si="104"/>
        <v>1376690</v>
      </c>
      <c r="J616" s="86">
        <f t="shared" si="105"/>
        <v>559622</v>
      </c>
      <c r="K616" s="86">
        <v>4.97</v>
      </c>
      <c r="L616" s="87">
        <f t="shared" si="101"/>
        <v>739550</v>
      </c>
      <c r="M616" s="87">
        <f t="shared" si="102"/>
        <v>1784930</v>
      </c>
      <c r="N616" s="87">
        <f t="shared" si="103"/>
        <v>1267245</v>
      </c>
      <c r="O616" s="86">
        <v>0</v>
      </c>
      <c r="P616" s="86">
        <f t="shared" si="106"/>
        <v>396900</v>
      </c>
      <c r="Q616" s="86">
        <f t="shared" si="107"/>
        <v>1292200</v>
      </c>
      <c r="R616" s="86">
        <f t="shared" si="108"/>
        <v>1689100</v>
      </c>
      <c r="S616" s="86">
        <f t="shared" si="109"/>
        <v>1171415</v>
      </c>
    </row>
    <row r="617" spans="1:19" ht="17.25" x14ac:dyDescent="0.4">
      <c r="A617" s="46" t="s">
        <v>6</v>
      </c>
      <c r="B617" s="85">
        <v>803545</v>
      </c>
      <c r="C617" s="30" t="s">
        <v>1285</v>
      </c>
      <c r="D617" s="44"/>
      <c r="E617" s="86">
        <v>1.37</v>
      </c>
      <c r="F617" s="86">
        <f t="shared" si="99"/>
        <v>82080</v>
      </c>
      <c r="G617" s="86">
        <f t="shared" si="100"/>
        <v>36176</v>
      </c>
      <c r="H617" s="86">
        <v>0.38</v>
      </c>
      <c r="I617" s="86">
        <f t="shared" si="104"/>
        <v>274230</v>
      </c>
      <c r="J617" s="86">
        <f t="shared" si="105"/>
        <v>111474</v>
      </c>
      <c r="K617" s="86">
        <v>0.99</v>
      </c>
      <c r="L617" s="87">
        <f t="shared" si="101"/>
        <v>147650</v>
      </c>
      <c r="M617" s="87">
        <f t="shared" si="102"/>
        <v>356310</v>
      </c>
      <c r="N617" s="87">
        <f t="shared" si="103"/>
        <v>252955</v>
      </c>
      <c r="O617" s="86">
        <v>0</v>
      </c>
      <c r="P617" s="86">
        <f t="shared" si="106"/>
        <v>79800</v>
      </c>
      <c r="Q617" s="86">
        <f t="shared" si="107"/>
        <v>257400</v>
      </c>
      <c r="R617" s="86">
        <f t="shared" si="108"/>
        <v>337200</v>
      </c>
      <c r="S617" s="86">
        <f t="shared" si="109"/>
        <v>233845</v>
      </c>
    </row>
    <row r="618" spans="1:19" ht="17.25" x14ac:dyDescent="0.4">
      <c r="A618" s="46" t="s">
        <v>6</v>
      </c>
      <c r="B618" s="85">
        <v>803550</v>
      </c>
      <c r="C618" s="30" t="s">
        <v>1286</v>
      </c>
      <c r="D618" s="44"/>
      <c r="E618" s="86">
        <v>2.15</v>
      </c>
      <c r="F618" s="86">
        <f t="shared" si="99"/>
        <v>127440</v>
      </c>
      <c r="G618" s="86">
        <f t="shared" si="100"/>
        <v>56168</v>
      </c>
      <c r="H618" s="86">
        <v>0.59</v>
      </c>
      <c r="I618" s="86">
        <f t="shared" si="104"/>
        <v>432120</v>
      </c>
      <c r="J618" s="86">
        <f t="shared" si="105"/>
        <v>175656</v>
      </c>
      <c r="K618" s="86">
        <v>1.56</v>
      </c>
      <c r="L618" s="87">
        <f t="shared" si="101"/>
        <v>231824</v>
      </c>
      <c r="M618" s="87">
        <f t="shared" si="102"/>
        <v>559560</v>
      </c>
      <c r="N618" s="87">
        <f t="shared" si="103"/>
        <v>397283.2</v>
      </c>
      <c r="O618" s="86">
        <v>0</v>
      </c>
      <c r="P618" s="86">
        <f t="shared" si="106"/>
        <v>123900</v>
      </c>
      <c r="Q618" s="86">
        <f t="shared" si="107"/>
        <v>405600</v>
      </c>
      <c r="R618" s="86">
        <f t="shared" si="108"/>
        <v>529500</v>
      </c>
      <c r="S618" s="86">
        <f t="shared" si="109"/>
        <v>367223.2</v>
      </c>
    </row>
    <row r="619" spans="1:19" ht="17.25" x14ac:dyDescent="0.4">
      <c r="A619" s="46" t="s">
        <v>6</v>
      </c>
      <c r="B619" s="85">
        <v>803551</v>
      </c>
      <c r="C619" s="30" t="s">
        <v>1287</v>
      </c>
      <c r="D619" s="44"/>
      <c r="E619" s="86">
        <v>2.15</v>
      </c>
      <c r="F619" s="86">
        <f t="shared" si="99"/>
        <v>127440</v>
      </c>
      <c r="G619" s="86">
        <f t="shared" si="100"/>
        <v>56168</v>
      </c>
      <c r="H619" s="86">
        <v>0.59</v>
      </c>
      <c r="I619" s="86">
        <f t="shared" si="104"/>
        <v>432120</v>
      </c>
      <c r="J619" s="86">
        <f t="shared" si="105"/>
        <v>175656</v>
      </c>
      <c r="K619" s="86">
        <v>1.56</v>
      </c>
      <c r="L619" s="87">
        <f t="shared" si="101"/>
        <v>231824</v>
      </c>
      <c r="M619" s="87">
        <f t="shared" si="102"/>
        <v>559560</v>
      </c>
      <c r="N619" s="87">
        <f t="shared" si="103"/>
        <v>397283.2</v>
      </c>
      <c r="O619" s="86">
        <v>0</v>
      </c>
      <c r="P619" s="86">
        <f t="shared" si="106"/>
        <v>123900</v>
      </c>
      <c r="Q619" s="86">
        <f t="shared" si="107"/>
        <v>405600</v>
      </c>
      <c r="R619" s="86">
        <f t="shared" si="108"/>
        <v>529500</v>
      </c>
      <c r="S619" s="86">
        <f t="shared" si="109"/>
        <v>367223.2</v>
      </c>
    </row>
    <row r="620" spans="1:19" ht="27.75" x14ac:dyDescent="0.4">
      <c r="A620" s="46" t="s">
        <v>6</v>
      </c>
      <c r="B620" s="85">
        <v>803555</v>
      </c>
      <c r="C620" s="30" t="s">
        <v>1288</v>
      </c>
      <c r="D620" s="44"/>
      <c r="E620" s="86">
        <v>3.35</v>
      </c>
      <c r="F620" s="86">
        <f t="shared" si="99"/>
        <v>54000</v>
      </c>
      <c r="G620" s="86">
        <f t="shared" si="100"/>
        <v>23800</v>
      </c>
      <c r="H620" s="86">
        <v>0.25</v>
      </c>
      <c r="I620" s="86">
        <f t="shared" si="104"/>
        <v>858700</v>
      </c>
      <c r="J620" s="86">
        <f t="shared" si="105"/>
        <v>349060</v>
      </c>
      <c r="K620" s="86">
        <v>3.1</v>
      </c>
      <c r="L620" s="87">
        <f t="shared" si="101"/>
        <v>372860</v>
      </c>
      <c r="M620" s="87">
        <f t="shared" si="102"/>
        <v>912700</v>
      </c>
      <c r="N620" s="87">
        <f t="shared" si="103"/>
        <v>651698</v>
      </c>
      <c r="O620" s="86">
        <v>0</v>
      </c>
      <c r="P620" s="86">
        <f t="shared" si="106"/>
        <v>52500</v>
      </c>
      <c r="Q620" s="86">
        <f t="shared" si="107"/>
        <v>806000</v>
      </c>
      <c r="R620" s="86">
        <f t="shared" si="108"/>
        <v>858500</v>
      </c>
      <c r="S620" s="86">
        <f t="shared" si="109"/>
        <v>597498</v>
      </c>
    </row>
    <row r="621" spans="1:19" ht="17.25" x14ac:dyDescent="0.4">
      <c r="A621" s="46" t="s">
        <v>6</v>
      </c>
      <c r="B621" s="85">
        <v>803560</v>
      </c>
      <c r="C621" s="30" t="s">
        <v>1289</v>
      </c>
      <c r="D621" s="44"/>
      <c r="E621" s="86">
        <v>2</v>
      </c>
      <c r="F621" s="86">
        <f t="shared" si="99"/>
        <v>118800.00000000001</v>
      </c>
      <c r="G621" s="86">
        <f t="shared" si="100"/>
        <v>52360.000000000007</v>
      </c>
      <c r="H621" s="86">
        <v>0.55000000000000004</v>
      </c>
      <c r="I621" s="86">
        <f t="shared" si="104"/>
        <v>401650</v>
      </c>
      <c r="J621" s="86">
        <f t="shared" si="105"/>
        <v>163270</v>
      </c>
      <c r="K621" s="86">
        <v>1.45</v>
      </c>
      <c r="L621" s="87">
        <f t="shared" si="101"/>
        <v>215630</v>
      </c>
      <c r="M621" s="87">
        <f t="shared" si="102"/>
        <v>520450</v>
      </c>
      <c r="N621" s="87">
        <f t="shared" si="103"/>
        <v>369509</v>
      </c>
      <c r="O621" s="86">
        <v>0</v>
      </c>
      <c r="P621" s="86">
        <f t="shared" si="106"/>
        <v>115500.00000000001</v>
      </c>
      <c r="Q621" s="86">
        <f t="shared" si="107"/>
        <v>377000</v>
      </c>
      <c r="R621" s="86">
        <f t="shared" si="108"/>
        <v>492500</v>
      </c>
      <c r="S621" s="86">
        <f t="shared" si="109"/>
        <v>341559</v>
      </c>
    </row>
    <row r="622" spans="1:19" ht="17.25" x14ac:dyDescent="0.4">
      <c r="A622" s="46" t="s">
        <v>6</v>
      </c>
      <c r="B622" s="85">
        <v>803565</v>
      </c>
      <c r="C622" s="30" t="s">
        <v>1290</v>
      </c>
      <c r="D622" s="44"/>
      <c r="E622" s="86">
        <v>1.1399999999999999</v>
      </c>
      <c r="F622" s="86">
        <f t="shared" si="99"/>
        <v>66960</v>
      </c>
      <c r="G622" s="86">
        <f t="shared" si="100"/>
        <v>29512</v>
      </c>
      <c r="H622" s="86">
        <v>0.31</v>
      </c>
      <c r="I622" s="86">
        <f t="shared" si="104"/>
        <v>229910</v>
      </c>
      <c r="J622" s="86">
        <f t="shared" si="105"/>
        <v>93458</v>
      </c>
      <c r="K622" s="86">
        <v>0.83</v>
      </c>
      <c r="L622" s="87">
        <f t="shared" si="101"/>
        <v>122970</v>
      </c>
      <c r="M622" s="87">
        <f t="shared" si="102"/>
        <v>296870</v>
      </c>
      <c r="N622" s="87">
        <f t="shared" si="103"/>
        <v>210791</v>
      </c>
      <c r="O622" s="86">
        <v>0</v>
      </c>
      <c r="P622" s="86">
        <f t="shared" si="106"/>
        <v>65100</v>
      </c>
      <c r="Q622" s="86">
        <f t="shared" si="107"/>
        <v>215800</v>
      </c>
      <c r="R622" s="86">
        <f t="shared" si="108"/>
        <v>280900</v>
      </c>
      <c r="S622" s="86">
        <f t="shared" si="109"/>
        <v>194821</v>
      </c>
    </row>
    <row r="623" spans="1:19" ht="17.25" x14ac:dyDescent="0.4">
      <c r="A623" s="46" t="s">
        <v>6</v>
      </c>
      <c r="B623" s="85">
        <v>803570</v>
      </c>
      <c r="C623" s="30" t="s">
        <v>1291</v>
      </c>
      <c r="D623" s="44"/>
      <c r="E623" s="86">
        <v>2.86</v>
      </c>
      <c r="F623" s="86">
        <f t="shared" si="99"/>
        <v>170640</v>
      </c>
      <c r="G623" s="86">
        <f t="shared" si="100"/>
        <v>75208</v>
      </c>
      <c r="H623" s="86">
        <v>0.79</v>
      </c>
      <c r="I623" s="86">
        <f t="shared" si="104"/>
        <v>573390</v>
      </c>
      <c r="J623" s="86">
        <f t="shared" si="105"/>
        <v>233081.99999999997</v>
      </c>
      <c r="K623" s="86">
        <v>2.0699999999999998</v>
      </c>
      <c r="L623" s="87">
        <f t="shared" si="101"/>
        <v>308290</v>
      </c>
      <c r="M623" s="87">
        <f t="shared" si="102"/>
        <v>744030</v>
      </c>
      <c r="N623" s="87">
        <f t="shared" si="103"/>
        <v>528227</v>
      </c>
      <c r="O623" s="86">
        <v>0</v>
      </c>
      <c r="P623" s="86">
        <f t="shared" si="106"/>
        <v>165900</v>
      </c>
      <c r="Q623" s="86">
        <f t="shared" si="107"/>
        <v>538200</v>
      </c>
      <c r="R623" s="86">
        <f t="shared" si="108"/>
        <v>704100</v>
      </c>
      <c r="S623" s="86">
        <f t="shared" si="109"/>
        <v>488297</v>
      </c>
    </row>
    <row r="624" spans="1:19" ht="17.25" x14ac:dyDescent="0.4">
      <c r="A624" s="46" t="s">
        <v>6</v>
      </c>
      <c r="B624" s="85">
        <v>803575</v>
      </c>
      <c r="C624" s="30" t="s">
        <v>1292</v>
      </c>
      <c r="D624" s="44"/>
      <c r="E624" s="86">
        <v>28.58</v>
      </c>
      <c r="F624" s="86">
        <f t="shared" si="99"/>
        <v>1697760</v>
      </c>
      <c r="G624" s="86">
        <f t="shared" si="100"/>
        <v>748272</v>
      </c>
      <c r="H624" s="86">
        <v>7.86</v>
      </c>
      <c r="I624" s="86">
        <f t="shared" si="104"/>
        <v>5739440</v>
      </c>
      <c r="J624" s="86">
        <f t="shared" si="105"/>
        <v>2333072</v>
      </c>
      <c r="K624" s="86">
        <v>20.72</v>
      </c>
      <c r="L624" s="87">
        <f t="shared" si="101"/>
        <v>3081344</v>
      </c>
      <c r="M624" s="87">
        <f t="shared" si="102"/>
        <v>7437200</v>
      </c>
      <c r="N624" s="87">
        <f t="shared" si="103"/>
        <v>5280259.2</v>
      </c>
      <c r="O624" s="86">
        <v>0</v>
      </c>
      <c r="P624" s="86">
        <f t="shared" si="106"/>
        <v>1650600</v>
      </c>
      <c r="Q624" s="86">
        <f t="shared" si="107"/>
        <v>5387200</v>
      </c>
      <c r="R624" s="86">
        <f t="shared" si="108"/>
        <v>7037800</v>
      </c>
      <c r="S624" s="86">
        <f t="shared" si="109"/>
        <v>4880859.2</v>
      </c>
    </row>
    <row r="625" spans="1:19" ht="17.25" x14ac:dyDescent="0.4">
      <c r="A625" s="46" t="s">
        <v>6</v>
      </c>
      <c r="B625" s="85">
        <v>803580</v>
      </c>
      <c r="C625" s="30" t="s">
        <v>1293</v>
      </c>
      <c r="D625" s="44"/>
      <c r="E625" s="86">
        <v>17.149999999999999</v>
      </c>
      <c r="F625" s="86">
        <f t="shared" si="99"/>
        <v>1019520</v>
      </c>
      <c r="G625" s="86">
        <f t="shared" si="100"/>
        <v>449344</v>
      </c>
      <c r="H625" s="86">
        <v>4.72</v>
      </c>
      <c r="I625" s="86">
        <f t="shared" si="104"/>
        <v>3443110</v>
      </c>
      <c r="J625" s="86">
        <f t="shared" si="105"/>
        <v>1399618</v>
      </c>
      <c r="K625" s="86">
        <v>12.43</v>
      </c>
      <c r="L625" s="87">
        <f t="shared" si="101"/>
        <v>1848962</v>
      </c>
      <c r="M625" s="87">
        <f t="shared" si="102"/>
        <v>4462630</v>
      </c>
      <c r="N625" s="87">
        <f t="shared" si="103"/>
        <v>3168356.6</v>
      </c>
      <c r="O625" s="86">
        <v>0</v>
      </c>
      <c r="P625" s="86">
        <f t="shared" si="106"/>
        <v>991200</v>
      </c>
      <c r="Q625" s="86">
        <f t="shared" si="107"/>
        <v>3231800</v>
      </c>
      <c r="R625" s="86">
        <f t="shared" si="108"/>
        <v>4223000</v>
      </c>
      <c r="S625" s="86">
        <f t="shared" si="109"/>
        <v>2928726.6</v>
      </c>
    </row>
    <row r="626" spans="1:19" ht="27.75" x14ac:dyDescent="0.4">
      <c r="A626" s="46" t="s">
        <v>6</v>
      </c>
      <c r="B626" s="85">
        <v>803585</v>
      </c>
      <c r="C626" s="30" t="s">
        <v>1294</v>
      </c>
      <c r="D626" s="44"/>
      <c r="E626" s="86">
        <v>2.1</v>
      </c>
      <c r="F626" s="86">
        <f t="shared" si="99"/>
        <v>125279.99999999999</v>
      </c>
      <c r="G626" s="86">
        <f t="shared" si="100"/>
        <v>55215.999999999993</v>
      </c>
      <c r="H626" s="86">
        <v>0.57999999999999996</v>
      </c>
      <c r="I626" s="86">
        <f t="shared" si="104"/>
        <v>421040</v>
      </c>
      <c r="J626" s="86">
        <f t="shared" si="105"/>
        <v>171152</v>
      </c>
      <c r="K626" s="86">
        <v>1.52</v>
      </c>
      <c r="L626" s="87">
        <f t="shared" si="101"/>
        <v>226368</v>
      </c>
      <c r="M626" s="87">
        <f t="shared" si="102"/>
        <v>546320</v>
      </c>
      <c r="N626" s="87">
        <f t="shared" si="103"/>
        <v>387862.4</v>
      </c>
      <c r="O626" s="86">
        <v>0</v>
      </c>
      <c r="P626" s="86">
        <f t="shared" si="106"/>
        <v>121799.99999999999</v>
      </c>
      <c r="Q626" s="86">
        <f t="shared" si="107"/>
        <v>395200</v>
      </c>
      <c r="R626" s="86">
        <f t="shared" si="108"/>
        <v>517000</v>
      </c>
      <c r="S626" s="86">
        <f t="shared" si="109"/>
        <v>358542.4</v>
      </c>
    </row>
    <row r="627" spans="1:19" ht="27.75" x14ac:dyDescent="0.4">
      <c r="A627" s="46" t="s">
        <v>6</v>
      </c>
      <c r="B627" s="85">
        <v>803590</v>
      </c>
      <c r="C627" s="30" t="s">
        <v>1295</v>
      </c>
      <c r="D627" s="44"/>
      <c r="E627" s="86">
        <v>2.1</v>
      </c>
      <c r="F627" s="86">
        <f t="shared" si="99"/>
        <v>125279.99999999999</v>
      </c>
      <c r="G627" s="86">
        <f t="shared" si="100"/>
        <v>55215.999999999993</v>
      </c>
      <c r="H627" s="86">
        <v>0.57999999999999996</v>
      </c>
      <c r="I627" s="86">
        <f t="shared" si="104"/>
        <v>421040</v>
      </c>
      <c r="J627" s="86">
        <f t="shared" si="105"/>
        <v>171152</v>
      </c>
      <c r="K627" s="86">
        <v>1.52</v>
      </c>
      <c r="L627" s="87">
        <f t="shared" si="101"/>
        <v>226368</v>
      </c>
      <c r="M627" s="87">
        <f t="shared" si="102"/>
        <v>546320</v>
      </c>
      <c r="N627" s="87">
        <f t="shared" si="103"/>
        <v>387862.4</v>
      </c>
      <c r="O627" s="86">
        <v>0</v>
      </c>
      <c r="P627" s="86">
        <f t="shared" si="106"/>
        <v>121799.99999999999</v>
      </c>
      <c r="Q627" s="86">
        <f t="shared" si="107"/>
        <v>395200</v>
      </c>
      <c r="R627" s="86">
        <f t="shared" si="108"/>
        <v>517000</v>
      </c>
      <c r="S627" s="86">
        <f t="shared" si="109"/>
        <v>358542.4</v>
      </c>
    </row>
    <row r="628" spans="1:19" ht="27.75" x14ac:dyDescent="0.4">
      <c r="A628" s="46" t="s">
        <v>6</v>
      </c>
      <c r="B628" s="85">
        <v>803595</v>
      </c>
      <c r="C628" s="30" t="s">
        <v>1296</v>
      </c>
      <c r="D628" s="44"/>
      <c r="E628" s="86">
        <v>2.1</v>
      </c>
      <c r="F628" s="86">
        <f t="shared" si="99"/>
        <v>125279.99999999999</v>
      </c>
      <c r="G628" s="86">
        <f t="shared" si="100"/>
        <v>55215.999999999993</v>
      </c>
      <c r="H628" s="86">
        <v>0.57999999999999996</v>
      </c>
      <c r="I628" s="86">
        <f t="shared" si="104"/>
        <v>421040</v>
      </c>
      <c r="J628" s="86">
        <f t="shared" si="105"/>
        <v>171152</v>
      </c>
      <c r="K628" s="86">
        <v>1.52</v>
      </c>
      <c r="L628" s="87">
        <f t="shared" si="101"/>
        <v>226368</v>
      </c>
      <c r="M628" s="87">
        <f t="shared" si="102"/>
        <v>546320</v>
      </c>
      <c r="N628" s="87">
        <f t="shared" si="103"/>
        <v>387862.4</v>
      </c>
      <c r="O628" s="86">
        <v>0</v>
      </c>
      <c r="P628" s="86">
        <f t="shared" si="106"/>
        <v>121799.99999999999</v>
      </c>
      <c r="Q628" s="86">
        <f t="shared" si="107"/>
        <v>395200</v>
      </c>
      <c r="R628" s="86">
        <f t="shared" si="108"/>
        <v>517000</v>
      </c>
      <c r="S628" s="86">
        <f t="shared" si="109"/>
        <v>358542.4</v>
      </c>
    </row>
    <row r="629" spans="1:19" ht="27.75" x14ac:dyDescent="0.4">
      <c r="A629" s="46" t="s">
        <v>6</v>
      </c>
      <c r="B629" s="85">
        <v>803610</v>
      </c>
      <c r="C629" s="30" t="s">
        <v>1297</v>
      </c>
      <c r="D629" s="44"/>
      <c r="E629" s="86">
        <v>3.57</v>
      </c>
      <c r="F629" s="86">
        <f t="shared" si="99"/>
        <v>211680</v>
      </c>
      <c r="G629" s="86">
        <f t="shared" si="100"/>
        <v>93296</v>
      </c>
      <c r="H629" s="86">
        <v>0.98</v>
      </c>
      <c r="I629" s="86">
        <f t="shared" si="104"/>
        <v>717430</v>
      </c>
      <c r="J629" s="86">
        <f t="shared" si="105"/>
        <v>291634</v>
      </c>
      <c r="K629" s="86">
        <v>2.59</v>
      </c>
      <c r="L629" s="87">
        <f t="shared" si="101"/>
        <v>384930</v>
      </c>
      <c r="M629" s="87">
        <f t="shared" si="102"/>
        <v>929110</v>
      </c>
      <c r="N629" s="87">
        <f t="shared" si="103"/>
        <v>659659</v>
      </c>
      <c r="O629" s="86">
        <v>0</v>
      </c>
      <c r="P629" s="86">
        <f t="shared" si="106"/>
        <v>205800</v>
      </c>
      <c r="Q629" s="86">
        <f t="shared" si="107"/>
        <v>673400</v>
      </c>
      <c r="R629" s="86">
        <f t="shared" si="108"/>
        <v>879200</v>
      </c>
      <c r="S629" s="86">
        <f t="shared" si="109"/>
        <v>609749</v>
      </c>
    </row>
    <row r="630" spans="1:19" ht="27.75" x14ac:dyDescent="0.4">
      <c r="A630" s="46" t="s">
        <v>6</v>
      </c>
      <c r="B630" s="85">
        <v>803615</v>
      </c>
      <c r="C630" s="30" t="s">
        <v>1298</v>
      </c>
      <c r="D630" s="44"/>
      <c r="E630" s="86">
        <v>2.86</v>
      </c>
      <c r="F630" s="86">
        <f t="shared" si="99"/>
        <v>170640</v>
      </c>
      <c r="G630" s="86">
        <f t="shared" si="100"/>
        <v>75208</v>
      </c>
      <c r="H630" s="86">
        <v>0.79</v>
      </c>
      <c r="I630" s="86">
        <f t="shared" si="104"/>
        <v>573390</v>
      </c>
      <c r="J630" s="86">
        <f t="shared" si="105"/>
        <v>233081.99999999997</v>
      </c>
      <c r="K630" s="86">
        <v>2.0699999999999998</v>
      </c>
      <c r="L630" s="87">
        <f t="shared" si="101"/>
        <v>308290</v>
      </c>
      <c r="M630" s="87">
        <f t="shared" si="102"/>
        <v>744030</v>
      </c>
      <c r="N630" s="87">
        <f t="shared" si="103"/>
        <v>528227</v>
      </c>
      <c r="O630" s="86">
        <v>0</v>
      </c>
      <c r="P630" s="86">
        <f t="shared" si="106"/>
        <v>165900</v>
      </c>
      <c r="Q630" s="86">
        <f t="shared" si="107"/>
        <v>538200</v>
      </c>
      <c r="R630" s="86">
        <f t="shared" si="108"/>
        <v>704100</v>
      </c>
      <c r="S630" s="86">
        <f t="shared" si="109"/>
        <v>488297</v>
      </c>
    </row>
    <row r="631" spans="1:19" ht="17.25" x14ac:dyDescent="0.4">
      <c r="A631" s="46" t="s">
        <v>6</v>
      </c>
      <c r="B631" s="85">
        <v>803620</v>
      </c>
      <c r="C631" s="30" t="s">
        <v>1299</v>
      </c>
      <c r="D631" s="44"/>
      <c r="E631" s="86">
        <v>2.95</v>
      </c>
      <c r="F631" s="86">
        <f t="shared" si="99"/>
        <v>174960</v>
      </c>
      <c r="G631" s="86">
        <f t="shared" si="100"/>
        <v>77112</v>
      </c>
      <c r="H631" s="86">
        <v>0.81</v>
      </c>
      <c r="I631" s="86">
        <f t="shared" si="104"/>
        <v>592780</v>
      </c>
      <c r="J631" s="86">
        <f t="shared" si="105"/>
        <v>240964</v>
      </c>
      <c r="K631" s="86">
        <v>2.14</v>
      </c>
      <c r="L631" s="87">
        <f t="shared" si="101"/>
        <v>318076</v>
      </c>
      <c r="M631" s="87">
        <f t="shared" si="102"/>
        <v>767740</v>
      </c>
      <c r="N631" s="87">
        <f t="shared" si="103"/>
        <v>545086.80000000005</v>
      </c>
      <c r="O631" s="86">
        <v>0</v>
      </c>
      <c r="P631" s="86">
        <f t="shared" si="106"/>
        <v>170100</v>
      </c>
      <c r="Q631" s="86">
        <f t="shared" si="107"/>
        <v>556400</v>
      </c>
      <c r="R631" s="86">
        <f t="shared" si="108"/>
        <v>726500</v>
      </c>
      <c r="S631" s="86">
        <f t="shared" si="109"/>
        <v>503846.80000000005</v>
      </c>
    </row>
    <row r="632" spans="1:19" ht="17.25" x14ac:dyDescent="0.4">
      <c r="A632" s="46" t="s">
        <v>6</v>
      </c>
      <c r="B632" s="85">
        <v>803621</v>
      </c>
      <c r="C632" s="30" t="s">
        <v>1300</v>
      </c>
      <c r="D632" s="44"/>
      <c r="E632" s="86">
        <v>2.95</v>
      </c>
      <c r="F632" s="86">
        <f t="shared" si="99"/>
        <v>174960</v>
      </c>
      <c r="G632" s="86">
        <f t="shared" si="100"/>
        <v>77112</v>
      </c>
      <c r="H632" s="86">
        <v>0.81</v>
      </c>
      <c r="I632" s="86">
        <f t="shared" si="104"/>
        <v>592780</v>
      </c>
      <c r="J632" s="86">
        <f t="shared" si="105"/>
        <v>240964</v>
      </c>
      <c r="K632" s="86">
        <v>2.14</v>
      </c>
      <c r="L632" s="87">
        <f t="shared" si="101"/>
        <v>318076</v>
      </c>
      <c r="M632" s="87">
        <f t="shared" si="102"/>
        <v>767740</v>
      </c>
      <c r="N632" s="87">
        <f t="shared" si="103"/>
        <v>545086.80000000005</v>
      </c>
      <c r="O632" s="86">
        <v>0</v>
      </c>
      <c r="P632" s="86">
        <f t="shared" si="106"/>
        <v>170100</v>
      </c>
      <c r="Q632" s="86">
        <f t="shared" si="107"/>
        <v>556400</v>
      </c>
      <c r="R632" s="86">
        <f t="shared" si="108"/>
        <v>726500</v>
      </c>
      <c r="S632" s="86">
        <f t="shared" si="109"/>
        <v>503846.80000000005</v>
      </c>
    </row>
    <row r="633" spans="1:19" ht="27.75" x14ac:dyDescent="0.4">
      <c r="A633" s="46" t="s">
        <v>6</v>
      </c>
      <c r="B633" s="85">
        <v>803625</v>
      </c>
      <c r="C633" s="30" t="s">
        <v>1301</v>
      </c>
      <c r="D633" s="44"/>
      <c r="E633" s="86">
        <v>1.5599999999999998</v>
      </c>
      <c r="F633" s="86">
        <f t="shared" si="99"/>
        <v>92880</v>
      </c>
      <c r="G633" s="86">
        <f t="shared" si="100"/>
        <v>40936</v>
      </c>
      <c r="H633" s="86">
        <v>0.43</v>
      </c>
      <c r="I633" s="86">
        <f t="shared" si="104"/>
        <v>313009.99999999994</v>
      </c>
      <c r="J633" s="86">
        <f t="shared" si="105"/>
        <v>127237.99999999999</v>
      </c>
      <c r="K633" s="86">
        <v>1.1299999999999999</v>
      </c>
      <c r="L633" s="87">
        <f t="shared" si="101"/>
        <v>168174</v>
      </c>
      <c r="M633" s="87">
        <f t="shared" si="102"/>
        <v>405889.99999999994</v>
      </c>
      <c r="N633" s="87">
        <f t="shared" si="103"/>
        <v>288168.19999999995</v>
      </c>
      <c r="O633" s="86">
        <v>0</v>
      </c>
      <c r="P633" s="86">
        <f t="shared" si="106"/>
        <v>90300</v>
      </c>
      <c r="Q633" s="86">
        <f t="shared" si="107"/>
        <v>293800</v>
      </c>
      <c r="R633" s="86">
        <f t="shared" si="108"/>
        <v>384100</v>
      </c>
      <c r="S633" s="86">
        <f t="shared" si="109"/>
        <v>266378.2</v>
      </c>
    </row>
    <row r="634" spans="1:19" ht="27.75" x14ac:dyDescent="0.4">
      <c r="A634" s="46" t="s">
        <v>6</v>
      </c>
      <c r="B634" s="85">
        <v>803626</v>
      </c>
      <c r="C634" s="30" t="s">
        <v>1302</v>
      </c>
      <c r="D634" s="44"/>
      <c r="E634" s="86">
        <v>1.5599999999999998</v>
      </c>
      <c r="F634" s="86">
        <f t="shared" si="99"/>
        <v>92880</v>
      </c>
      <c r="G634" s="86">
        <f t="shared" si="100"/>
        <v>40936</v>
      </c>
      <c r="H634" s="86">
        <v>0.43</v>
      </c>
      <c r="I634" s="86">
        <f t="shared" si="104"/>
        <v>313009.99999999994</v>
      </c>
      <c r="J634" s="86">
        <f t="shared" si="105"/>
        <v>127237.99999999999</v>
      </c>
      <c r="K634" s="86">
        <v>1.1299999999999999</v>
      </c>
      <c r="L634" s="87">
        <f t="shared" si="101"/>
        <v>168174</v>
      </c>
      <c r="M634" s="87">
        <f t="shared" si="102"/>
        <v>405889.99999999994</v>
      </c>
      <c r="N634" s="87">
        <f t="shared" si="103"/>
        <v>288168.19999999995</v>
      </c>
      <c r="O634" s="86">
        <v>0</v>
      </c>
      <c r="P634" s="86">
        <f t="shared" si="106"/>
        <v>90300</v>
      </c>
      <c r="Q634" s="86">
        <f t="shared" si="107"/>
        <v>293800</v>
      </c>
      <c r="R634" s="86">
        <f t="shared" si="108"/>
        <v>384100</v>
      </c>
      <c r="S634" s="86">
        <f t="shared" si="109"/>
        <v>266378.2</v>
      </c>
    </row>
    <row r="635" spans="1:19" ht="27.75" x14ac:dyDescent="0.4">
      <c r="A635" s="46" t="s">
        <v>6</v>
      </c>
      <c r="B635" s="85">
        <v>803630</v>
      </c>
      <c r="C635" s="30" t="s">
        <v>1303</v>
      </c>
      <c r="D635" s="44"/>
      <c r="E635" s="86">
        <v>1.85</v>
      </c>
      <c r="F635" s="86">
        <f t="shared" si="99"/>
        <v>110160</v>
      </c>
      <c r="G635" s="86">
        <f t="shared" si="100"/>
        <v>48552</v>
      </c>
      <c r="H635" s="86">
        <v>0.51</v>
      </c>
      <c r="I635" s="86">
        <f t="shared" si="104"/>
        <v>371180</v>
      </c>
      <c r="J635" s="86">
        <f t="shared" si="105"/>
        <v>150884</v>
      </c>
      <c r="K635" s="86">
        <v>1.34</v>
      </c>
      <c r="L635" s="87">
        <f t="shared" si="101"/>
        <v>199436</v>
      </c>
      <c r="M635" s="87">
        <f t="shared" si="102"/>
        <v>481340</v>
      </c>
      <c r="N635" s="87">
        <f t="shared" si="103"/>
        <v>341734.80000000005</v>
      </c>
      <c r="O635" s="86">
        <v>0</v>
      </c>
      <c r="P635" s="86">
        <f t="shared" si="106"/>
        <v>107100</v>
      </c>
      <c r="Q635" s="86">
        <f t="shared" si="107"/>
        <v>348400</v>
      </c>
      <c r="R635" s="86">
        <f t="shared" si="108"/>
        <v>455500</v>
      </c>
      <c r="S635" s="86">
        <f t="shared" si="109"/>
        <v>315894.80000000005</v>
      </c>
    </row>
    <row r="636" spans="1:19" ht="17.25" x14ac:dyDescent="0.4">
      <c r="A636" s="46" t="s">
        <v>6</v>
      </c>
      <c r="B636" s="85">
        <v>803635</v>
      </c>
      <c r="C636" s="30" t="s">
        <v>1304</v>
      </c>
      <c r="D636" s="44"/>
      <c r="E636" s="86">
        <v>4.4400000000000004</v>
      </c>
      <c r="F636" s="86">
        <f t="shared" si="99"/>
        <v>263520</v>
      </c>
      <c r="G636" s="86">
        <f t="shared" si="100"/>
        <v>116144</v>
      </c>
      <c r="H636" s="86">
        <v>1.22</v>
      </c>
      <c r="I636" s="86">
        <f t="shared" si="104"/>
        <v>891940</v>
      </c>
      <c r="J636" s="86">
        <f t="shared" si="105"/>
        <v>362572</v>
      </c>
      <c r="K636" s="86">
        <v>3.22</v>
      </c>
      <c r="L636" s="87">
        <f t="shared" si="101"/>
        <v>478716</v>
      </c>
      <c r="M636" s="87">
        <f t="shared" si="102"/>
        <v>1155460</v>
      </c>
      <c r="N636" s="87">
        <f t="shared" si="103"/>
        <v>820358.8</v>
      </c>
      <c r="O636" s="86">
        <v>0</v>
      </c>
      <c r="P636" s="86">
        <f t="shared" si="106"/>
        <v>256200</v>
      </c>
      <c r="Q636" s="86">
        <f t="shared" si="107"/>
        <v>837200</v>
      </c>
      <c r="R636" s="86">
        <f t="shared" si="108"/>
        <v>1093400</v>
      </c>
      <c r="S636" s="86">
        <f t="shared" si="109"/>
        <v>758298.8</v>
      </c>
    </row>
    <row r="637" spans="1:19" ht="17.25" x14ac:dyDescent="0.4">
      <c r="A637" s="46" t="s">
        <v>6</v>
      </c>
      <c r="B637" s="85">
        <v>803640</v>
      </c>
      <c r="C637" s="30" t="s">
        <v>1305</v>
      </c>
      <c r="D637" s="44"/>
      <c r="E637" s="86">
        <v>7.41</v>
      </c>
      <c r="F637" s="86">
        <f t="shared" si="99"/>
        <v>440640</v>
      </c>
      <c r="G637" s="86">
        <f t="shared" si="100"/>
        <v>194208</v>
      </c>
      <c r="H637" s="86">
        <v>2.04</v>
      </c>
      <c r="I637" s="86">
        <f t="shared" si="104"/>
        <v>1487490</v>
      </c>
      <c r="J637" s="86">
        <f t="shared" si="105"/>
        <v>604662</v>
      </c>
      <c r="K637" s="86">
        <v>5.37</v>
      </c>
      <c r="L637" s="87">
        <f t="shared" si="101"/>
        <v>798870</v>
      </c>
      <c r="M637" s="87">
        <f t="shared" si="102"/>
        <v>1928130</v>
      </c>
      <c r="N637" s="87">
        <f t="shared" si="103"/>
        <v>1368921</v>
      </c>
      <c r="O637" s="86">
        <v>0</v>
      </c>
      <c r="P637" s="86">
        <f t="shared" si="106"/>
        <v>428400</v>
      </c>
      <c r="Q637" s="86">
        <f t="shared" si="107"/>
        <v>1396200</v>
      </c>
      <c r="R637" s="86">
        <f t="shared" si="108"/>
        <v>1824600</v>
      </c>
      <c r="S637" s="86">
        <f t="shared" si="109"/>
        <v>1265391</v>
      </c>
    </row>
    <row r="638" spans="1:19" ht="17.25" x14ac:dyDescent="0.4">
      <c r="A638" s="46" t="s">
        <v>6</v>
      </c>
      <c r="B638" s="85">
        <v>803645</v>
      </c>
      <c r="C638" s="30" t="s">
        <v>1306</v>
      </c>
      <c r="D638" s="44"/>
      <c r="E638" s="86">
        <v>5.92</v>
      </c>
      <c r="F638" s="86">
        <f t="shared" si="99"/>
        <v>352080</v>
      </c>
      <c r="G638" s="86">
        <f t="shared" si="100"/>
        <v>155176</v>
      </c>
      <c r="H638" s="86">
        <v>1.63</v>
      </c>
      <c r="I638" s="86">
        <f t="shared" si="104"/>
        <v>1188330</v>
      </c>
      <c r="J638" s="86">
        <f t="shared" si="105"/>
        <v>483054</v>
      </c>
      <c r="K638" s="86">
        <v>4.29</v>
      </c>
      <c r="L638" s="87">
        <f t="shared" si="101"/>
        <v>638230</v>
      </c>
      <c r="M638" s="87">
        <f t="shared" si="102"/>
        <v>1540410</v>
      </c>
      <c r="N638" s="87">
        <f t="shared" si="103"/>
        <v>1093649</v>
      </c>
      <c r="O638" s="86">
        <v>0</v>
      </c>
      <c r="P638" s="86">
        <f t="shared" si="106"/>
        <v>342300</v>
      </c>
      <c r="Q638" s="86">
        <f t="shared" si="107"/>
        <v>1115400</v>
      </c>
      <c r="R638" s="86">
        <f t="shared" si="108"/>
        <v>1457700</v>
      </c>
      <c r="S638" s="86">
        <f t="shared" si="109"/>
        <v>1010939</v>
      </c>
    </row>
    <row r="639" spans="1:19" ht="17.25" x14ac:dyDescent="0.4">
      <c r="A639" s="46" t="s">
        <v>4</v>
      </c>
      <c r="B639" s="85">
        <v>803650</v>
      </c>
      <c r="C639" s="30" t="s">
        <v>1307</v>
      </c>
      <c r="D639" s="44"/>
      <c r="E639" s="86">
        <v>4.1399999999999997</v>
      </c>
      <c r="F639" s="86">
        <f t="shared" si="99"/>
        <v>246239.99999999997</v>
      </c>
      <c r="G639" s="86">
        <f t="shared" si="100"/>
        <v>108527.99999999999</v>
      </c>
      <c r="H639" s="86">
        <v>1.1399999999999999</v>
      </c>
      <c r="I639" s="86">
        <f t="shared" si="104"/>
        <v>831000</v>
      </c>
      <c r="J639" s="86">
        <f t="shared" si="105"/>
        <v>337800</v>
      </c>
      <c r="K639" s="86">
        <v>3</v>
      </c>
      <c r="L639" s="87">
        <f t="shared" si="101"/>
        <v>446328</v>
      </c>
      <c r="M639" s="87">
        <f t="shared" si="102"/>
        <v>1077240</v>
      </c>
      <c r="N639" s="87">
        <f t="shared" si="103"/>
        <v>764810.4</v>
      </c>
      <c r="O639" s="86">
        <v>0</v>
      </c>
      <c r="P639" s="86">
        <f t="shared" si="106"/>
        <v>239399.99999999997</v>
      </c>
      <c r="Q639" s="86">
        <f t="shared" si="107"/>
        <v>780000</v>
      </c>
      <c r="R639" s="86">
        <f t="shared" si="108"/>
        <v>1019400</v>
      </c>
      <c r="S639" s="86">
        <f t="shared" si="109"/>
        <v>706970.4</v>
      </c>
    </row>
    <row r="640" spans="1:19" ht="27.75" x14ac:dyDescent="0.4">
      <c r="A640" s="46" t="s">
        <v>6</v>
      </c>
      <c r="B640" s="85">
        <v>803655</v>
      </c>
      <c r="C640" s="30" t="s">
        <v>1308</v>
      </c>
      <c r="D640" s="44"/>
      <c r="E640" s="86">
        <v>5.5</v>
      </c>
      <c r="F640" s="86">
        <f t="shared" si="99"/>
        <v>129600</v>
      </c>
      <c r="G640" s="86">
        <f t="shared" si="100"/>
        <v>57120</v>
      </c>
      <c r="H640" s="86">
        <v>0.6</v>
      </c>
      <c r="I640" s="86">
        <f t="shared" si="104"/>
        <v>1357300</v>
      </c>
      <c r="J640" s="86">
        <f t="shared" si="105"/>
        <v>551740</v>
      </c>
      <c r="K640" s="86">
        <v>4.9000000000000004</v>
      </c>
      <c r="L640" s="87">
        <f t="shared" si="101"/>
        <v>608860</v>
      </c>
      <c r="M640" s="87">
        <f t="shared" si="102"/>
        <v>1486900</v>
      </c>
      <c r="N640" s="87">
        <f t="shared" si="103"/>
        <v>1060698</v>
      </c>
      <c r="O640" s="86">
        <v>0</v>
      </c>
      <c r="P640" s="86">
        <f t="shared" si="106"/>
        <v>126000</v>
      </c>
      <c r="Q640" s="86">
        <f t="shared" si="107"/>
        <v>1274000</v>
      </c>
      <c r="R640" s="86">
        <f t="shared" si="108"/>
        <v>1400000</v>
      </c>
      <c r="S640" s="86">
        <f t="shared" si="109"/>
        <v>973798</v>
      </c>
    </row>
    <row r="641" spans="1:19" ht="41.25" x14ac:dyDescent="0.4">
      <c r="A641" s="46" t="s">
        <v>6</v>
      </c>
      <c r="B641" s="85">
        <v>803660</v>
      </c>
      <c r="C641" s="30" t="s">
        <v>1309</v>
      </c>
      <c r="D641" s="44"/>
      <c r="E641" s="86">
        <v>10.36</v>
      </c>
      <c r="F641" s="86">
        <f t="shared" si="99"/>
        <v>615600</v>
      </c>
      <c r="G641" s="86">
        <f t="shared" si="100"/>
        <v>271320</v>
      </c>
      <c r="H641" s="86">
        <v>2.85</v>
      </c>
      <c r="I641" s="86">
        <f t="shared" si="104"/>
        <v>2080270</v>
      </c>
      <c r="J641" s="86">
        <f t="shared" si="105"/>
        <v>845626</v>
      </c>
      <c r="K641" s="86">
        <v>7.51</v>
      </c>
      <c r="L641" s="87">
        <f t="shared" si="101"/>
        <v>1116946</v>
      </c>
      <c r="M641" s="87">
        <f t="shared" si="102"/>
        <v>2695870</v>
      </c>
      <c r="N641" s="87">
        <f t="shared" si="103"/>
        <v>1914007.8</v>
      </c>
      <c r="O641" s="86">
        <v>0</v>
      </c>
      <c r="P641" s="86">
        <f t="shared" si="106"/>
        <v>598500</v>
      </c>
      <c r="Q641" s="86">
        <f t="shared" si="107"/>
        <v>1952600</v>
      </c>
      <c r="R641" s="86">
        <f t="shared" si="108"/>
        <v>2551100</v>
      </c>
      <c r="S641" s="86">
        <f t="shared" si="109"/>
        <v>1769237.8</v>
      </c>
    </row>
    <row r="642" spans="1:19" ht="27.75" x14ac:dyDescent="0.4">
      <c r="A642" s="46" t="s">
        <v>6</v>
      </c>
      <c r="B642" s="85">
        <v>803665</v>
      </c>
      <c r="C642" s="30" t="s">
        <v>1310</v>
      </c>
      <c r="D642" s="44"/>
      <c r="E642" s="86">
        <v>5.04</v>
      </c>
      <c r="F642" s="86">
        <f t="shared" si="99"/>
        <v>300240</v>
      </c>
      <c r="G642" s="86">
        <f t="shared" si="100"/>
        <v>132328</v>
      </c>
      <c r="H642" s="86">
        <v>1.39</v>
      </c>
      <c r="I642" s="86">
        <f t="shared" si="104"/>
        <v>1011050</v>
      </c>
      <c r="J642" s="86">
        <f t="shared" si="105"/>
        <v>410990</v>
      </c>
      <c r="K642" s="86">
        <v>3.65</v>
      </c>
      <c r="L642" s="87">
        <f t="shared" si="101"/>
        <v>543318</v>
      </c>
      <c r="M642" s="87">
        <f t="shared" si="102"/>
        <v>1311290</v>
      </c>
      <c r="N642" s="87">
        <f t="shared" si="103"/>
        <v>930967.4</v>
      </c>
      <c r="O642" s="86">
        <v>0</v>
      </c>
      <c r="P642" s="86">
        <f t="shared" si="106"/>
        <v>291900</v>
      </c>
      <c r="Q642" s="86">
        <f t="shared" si="107"/>
        <v>949000</v>
      </c>
      <c r="R642" s="86">
        <f t="shared" si="108"/>
        <v>1240900</v>
      </c>
      <c r="S642" s="86">
        <f t="shared" si="109"/>
        <v>860577.4</v>
      </c>
    </row>
    <row r="643" spans="1:19" ht="17.25" x14ac:dyDescent="0.4">
      <c r="A643" s="46" t="s">
        <v>6</v>
      </c>
      <c r="B643" s="85">
        <v>803670</v>
      </c>
      <c r="C643" s="30" t="s">
        <v>1311</v>
      </c>
      <c r="D643" s="44"/>
      <c r="E643" s="86">
        <v>6.66</v>
      </c>
      <c r="F643" s="86">
        <f t="shared" ref="F643:F706" si="110">H643*216000</f>
        <v>395280</v>
      </c>
      <c r="G643" s="86">
        <f t="shared" ref="G643:G706" si="111">H643*95200</f>
        <v>174216</v>
      </c>
      <c r="H643" s="86">
        <v>1.83</v>
      </c>
      <c r="I643" s="86">
        <f t="shared" si="104"/>
        <v>1337910</v>
      </c>
      <c r="J643" s="86">
        <f t="shared" si="105"/>
        <v>543858</v>
      </c>
      <c r="K643" s="86">
        <v>4.83</v>
      </c>
      <c r="L643" s="87">
        <f t="shared" ref="L643:L706" si="112">J643+G643</f>
        <v>718074</v>
      </c>
      <c r="M643" s="87">
        <f t="shared" ref="M643:M706" si="113">I643+F643</f>
        <v>1733190</v>
      </c>
      <c r="N643" s="87">
        <f t="shared" ref="N643:N706" si="114">M643-(L643*70%)</f>
        <v>1230538.2</v>
      </c>
      <c r="O643" s="86">
        <v>0</v>
      </c>
      <c r="P643" s="86">
        <f t="shared" si="106"/>
        <v>384300</v>
      </c>
      <c r="Q643" s="86">
        <f t="shared" si="107"/>
        <v>1255800</v>
      </c>
      <c r="R643" s="86">
        <f t="shared" si="108"/>
        <v>1640100</v>
      </c>
      <c r="S643" s="86">
        <f t="shared" si="109"/>
        <v>1137448.2</v>
      </c>
    </row>
    <row r="644" spans="1:19" ht="17.25" x14ac:dyDescent="0.4">
      <c r="A644" s="46" t="s">
        <v>6</v>
      </c>
      <c r="B644" s="85">
        <v>803675</v>
      </c>
      <c r="C644" s="30" t="s">
        <v>1312</v>
      </c>
      <c r="D644" s="44"/>
      <c r="E644" s="86">
        <v>2.58</v>
      </c>
      <c r="F644" s="86">
        <f t="shared" si="110"/>
        <v>153360</v>
      </c>
      <c r="G644" s="86">
        <f t="shared" si="111"/>
        <v>67592</v>
      </c>
      <c r="H644" s="86">
        <v>0.71</v>
      </c>
      <c r="I644" s="86">
        <f t="shared" ref="I644:I707" si="115">K644*277000</f>
        <v>517990.00000000006</v>
      </c>
      <c r="J644" s="86">
        <f t="shared" ref="J644:J707" si="116">112600*K644</f>
        <v>210562</v>
      </c>
      <c r="K644" s="86">
        <v>1.87</v>
      </c>
      <c r="L644" s="87">
        <f t="shared" si="112"/>
        <v>278154</v>
      </c>
      <c r="M644" s="87">
        <f t="shared" si="113"/>
        <v>671350</v>
      </c>
      <c r="N644" s="87">
        <f t="shared" si="114"/>
        <v>476642.2</v>
      </c>
      <c r="O644" s="86">
        <v>0</v>
      </c>
      <c r="P644" s="86">
        <f t="shared" ref="P644:P707" si="117">H644*210000</f>
        <v>149100</v>
      </c>
      <c r="Q644" s="86">
        <f t="shared" ref="Q644:Q707" si="118">K644*260000</f>
        <v>486200</v>
      </c>
      <c r="R644" s="86">
        <f t="shared" ref="R644:R707" si="119">P644+Q644</f>
        <v>635300</v>
      </c>
      <c r="S644" s="86">
        <f t="shared" ref="S644:S707" si="120">R644-(L644*70%)</f>
        <v>440592.2</v>
      </c>
    </row>
    <row r="645" spans="1:19" ht="17.25" x14ac:dyDescent="0.4">
      <c r="A645" s="46" t="s">
        <v>6</v>
      </c>
      <c r="B645" s="85">
        <v>803680</v>
      </c>
      <c r="C645" s="30" t="s">
        <v>1313</v>
      </c>
      <c r="D645" s="44"/>
      <c r="E645" s="86">
        <v>0.55999999999999994</v>
      </c>
      <c r="F645" s="86">
        <f t="shared" si="110"/>
        <v>32400</v>
      </c>
      <c r="G645" s="86">
        <f t="shared" si="111"/>
        <v>14280</v>
      </c>
      <c r="H645" s="86">
        <v>0.15</v>
      </c>
      <c r="I645" s="86">
        <f t="shared" si="115"/>
        <v>113570</v>
      </c>
      <c r="J645" s="86">
        <f t="shared" si="116"/>
        <v>46166</v>
      </c>
      <c r="K645" s="86">
        <v>0.41</v>
      </c>
      <c r="L645" s="87">
        <f t="shared" si="112"/>
        <v>60446</v>
      </c>
      <c r="M645" s="87">
        <f t="shared" si="113"/>
        <v>145970</v>
      </c>
      <c r="N645" s="87">
        <f t="shared" si="114"/>
        <v>103657.8</v>
      </c>
      <c r="O645" s="86">
        <v>0</v>
      </c>
      <c r="P645" s="86">
        <f t="shared" si="117"/>
        <v>31500</v>
      </c>
      <c r="Q645" s="86">
        <f t="shared" si="118"/>
        <v>106600</v>
      </c>
      <c r="R645" s="86">
        <f t="shared" si="119"/>
        <v>138100</v>
      </c>
      <c r="S645" s="86">
        <f t="shared" si="120"/>
        <v>95787.8</v>
      </c>
    </row>
    <row r="646" spans="1:19" ht="17.25" x14ac:dyDescent="0.4">
      <c r="A646" s="46" t="s">
        <v>4</v>
      </c>
      <c r="B646" s="85">
        <v>803682</v>
      </c>
      <c r="C646" s="30" t="s">
        <v>1314</v>
      </c>
      <c r="D646" s="44"/>
      <c r="E646" s="86">
        <v>18</v>
      </c>
      <c r="F646" s="86">
        <f t="shared" si="110"/>
        <v>864000</v>
      </c>
      <c r="G646" s="86">
        <f t="shared" si="111"/>
        <v>380800</v>
      </c>
      <c r="H646" s="86">
        <v>4</v>
      </c>
      <c r="I646" s="86">
        <f t="shared" si="115"/>
        <v>3878000</v>
      </c>
      <c r="J646" s="86">
        <f t="shared" si="116"/>
        <v>1576400</v>
      </c>
      <c r="K646" s="86">
        <v>14</v>
      </c>
      <c r="L646" s="87">
        <f t="shared" si="112"/>
        <v>1957200</v>
      </c>
      <c r="M646" s="87">
        <f t="shared" si="113"/>
        <v>4742000</v>
      </c>
      <c r="N646" s="87">
        <f t="shared" si="114"/>
        <v>3371960</v>
      </c>
      <c r="O646" s="86">
        <v>0</v>
      </c>
      <c r="P646" s="86">
        <f t="shared" si="117"/>
        <v>840000</v>
      </c>
      <c r="Q646" s="86">
        <f t="shared" si="118"/>
        <v>3640000</v>
      </c>
      <c r="R646" s="86">
        <f t="shared" si="119"/>
        <v>4480000</v>
      </c>
      <c r="S646" s="86">
        <f t="shared" si="120"/>
        <v>3109960</v>
      </c>
    </row>
    <row r="647" spans="1:19" ht="17.25" x14ac:dyDescent="0.4">
      <c r="A647" s="46" t="s">
        <v>6</v>
      </c>
      <c r="B647" s="85">
        <v>803684</v>
      </c>
      <c r="C647" s="30" t="s">
        <v>1315</v>
      </c>
      <c r="D647" s="44"/>
      <c r="E647" s="86">
        <v>17</v>
      </c>
      <c r="F647" s="86">
        <f t="shared" si="110"/>
        <v>864000</v>
      </c>
      <c r="G647" s="86">
        <f t="shared" si="111"/>
        <v>380800</v>
      </c>
      <c r="H647" s="86">
        <v>4</v>
      </c>
      <c r="I647" s="86">
        <f t="shared" si="115"/>
        <v>3601000</v>
      </c>
      <c r="J647" s="86">
        <f t="shared" si="116"/>
        <v>1463800</v>
      </c>
      <c r="K647" s="86">
        <v>13</v>
      </c>
      <c r="L647" s="87">
        <f t="shared" si="112"/>
        <v>1844600</v>
      </c>
      <c r="M647" s="87">
        <f t="shared" si="113"/>
        <v>4465000</v>
      </c>
      <c r="N647" s="87">
        <f t="shared" si="114"/>
        <v>3173780</v>
      </c>
      <c r="O647" s="86">
        <v>0</v>
      </c>
      <c r="P647" s="86">
        <f t="shared" si="117"/>
        <v>840000</v>
      </c>
      <c r="Q647" s="86">
        <f t="shared" si="118"/>
        <v>3380000</v>
      </c>
      <c r="R647" s="86">
        <f t="shared" si="119"/>
        <v>4220000</v>
      </c>
      <c r="S647" s="86">
        <f t="shared" si="120"/>
        <v>2928780</v>
      </c>
    </row>
    <row r="648" spans="1:19" ht="17.25" x14ac:dyDescent="0.4">
      <c r="A648" s="46" t="s">
        <v>6</v>
      </c>
      <c r="B648" s="85">
        <v>803686</v>
      </c>
      <c r="C648" s="30" t="s">
        <v>1316</v>
      </c>
      <c r="D648" s="44"/>
      <c r="E648" s="86">
        <v>16</v>
      </c>
      <c r="F648" s="86">
        <f t="shared" si="110"/>
        <v>648000</v>
      </c>
      <c r="G648" s="86">
        <f t="shared" si="111"/>
        <v>285600</v>
      </c>
      <c r="H648" s="86">
        <v>3</v>
      </c>
      <c r="I648" s="86">
        <f t="shared" si="115"/>
        <v>3601000</v>
      </c>
      <c r="J648" s="86">
        <f t="shared" si="116"/>
        <v>1463800</v>
      </c>
      <c r="K648" s="86">
        <v>13</v>
      </c>
      <c r="L648" s="87">
        <f t="shared" si="112"/>
        <v>1749400</v>
      </c>
      <c r="M648" s="87">
        <f t="shared" si="113"/>
        <v>4249000</v>
      </c>
      <c r="N648" s="87">
        <f t="shared" si="114"/>
        <v>3024420</v>
      </c>
      <c r="O648" s="86">
        <v>0</v>
      </c>
      <c r="P648" s="86">
        <f t="shared" si="117"/>
        <v>630000</v>
      </c>
      <c r="Q648" s="86">
        <f t="shared" si="118"/>
        <v>3380000</v>
      </c>
      <c r="R648" s="86">
        <f t="shared" si="119"/>
        <v>4010000</v>
      </c>
      <c r="S648" s="86">
        <f t="shared" si="120"/>
        <v>2785420</v>
      </c>
    </row>
    <row r="649" spans="1:19" ht="17.25" x14ac:dyDescent="0.4">
      <c r="A649" s="46" t="s">
        <v>6</v>
      </c>
      <c r="B649" s="85">
        <v>803696</v>
      </c>
      <c r="C649" s="30" t="s">
        <v>1317</v>
      </c>
      <c r="D649" s="44"/>
      <c r="E649" s="86">
        <v>6</v>
      </c>
      <c r="F649" s="86">
        <f t="shared" si="110"/>
        <v>216000</v>
      </c>
      <c r="G649" s="86">
        <f t="shared" si="111"/>
        <v>95200</v>
      </c>
      <c r="H649" s="86">
        <v>1</v>
      </c>
      <c r="I649" s="86">
        <f t="shared" si="115"/>
        <v>1385000</v>
      </c>
      <c r="J649" s="86">
        <f t="shared" si="116"/>
        <v>563000</v>
      </c>
      <c r="K649" s="86">
        <v>5</v>
      </c>
      <c r="L649" s="87">
        <f t="shared" si="112"/>
        <v>658200</v>
      </c>
      <c r="M649" s="87">
        <f t="shared" si="113"/>
        <v>1601000</v>
      </c>
      <c r="N649" s="87">
        <f t="shared" si="114"/>
        <v>1140260</v>
      </c>
      <c r="O649" s="86">
        <v>0</v>
      </c>
      <c r="P649" s="86">
        <f t="shared" si="117"/>
        <v>210000</v>
      </c>
      <c r="Q649" s="86">
        <f t="shared" si="118"/>
        <v>1300000</v>
      </c>
      <c r="R649" s="86">
        <f t="shared" si="119"/>
        <v>1510000</v>
      </c>
      <c r="S649" s="86">
        <f t="shared" si="120"/>
        <v>1049260</v>
      </c>
    </row>
    <row r="650" spans="1:19" ht="17.25" x14ac:dyDescent="0.4">
      <c r="A650" s="46" t="s">
        <v>6</v>
      </c>
      <c r="B650" s="85">
        <v>803698</v>
      </c>
      <c r="C650" s="30" t="s">
        <v>1318</v>
      </c>
      <c r="D650" s="44"/>
      <c r="E650" s="86">
        <v>12</v>
      </c>
      <c r="F650" s="86">
        <f t="shared" si="110"/>
        <v>648000</v>
      </c>
      <c r="G650" s="86">
        <f t="shared" si="111"/>
        <v>285600</v>
      </c>
      <c r="H650" s="86">
        <v>3</v>
      </c>
      <c r="I650" s="86">
        <f t="shared" si="115"/>
        <v>2493000</v>
      </c>
      <c r="J650" s="86">
        <f t="shared" si="116"/>
        <v>1013400</v>
      </c>
      <c r="K650" s="86">
        <v>9</v>
      </c>
      <c r="L650" s="87">
        <f t="shared" si="112"/>
        <v>1299000</v>
      </c>
      <c r="M650" s="87">
        <f t="shared" si="113"/>
        <v>3141000</v>
      </c>
      <c r="N650" s="87">
        <f t="shared" si="114"/>
        <v>2231700</v>
      </c>
      <c r="O650" s="86">
        <v>0</v>
      </c>
      <c r="P650" s="86">
        <f t="shared" si="117"/>
        <v>630000</v>
      </c>
      <c r="Q650" s="86">
        <f t="shared" si="118"/>
        <v>2340000</v>
      </c>
      <c r="R650" s="86">
        <f t="shared" si="119"/>
        <v>2970000</v>
      </c>
      <c r="S650" s="86">
        <f t="shared" si="120"/>
        <v>2060700</v>
      </c>
    </row>
    <row r="651" spans="1:19" ht="17.25" x14ac:dyDescent="0.4">
      <c r="A651" s="46" t="s">
        <v>6</v>
      </c>
      <c r="B651" s="85">
        <v>803699</v>
      </c>
      <c r="C651" s="30" t="s">
        <v>1319</v>
      </c>
      <c r="D651" s="44"/>
      <c r="E651" s="86">
        <v>0.75</v>
      </c>
      <c r="F651" s="86">
        <f t="shared" si="110"/>
        <v>43200</v>
      </c>
      <c r="G651" s="86">
        <f t="shared" si="111"/>
        <v>19040</v>
      </c>
      <c r="H651" s="86">
        <v>0.2</v>
      </c>
      <c r="I651" s="86">
        <f t="shared" si="115"/>
        <v>152350</v>
      </c>
      <c r="J651" s="86">
        <f t="shared" si="116"/>
        <v>61930.000000000007</v>
      </c>
      <c r="K651" s="86">
        <v>0.55000000000000004</v>
      </c>
      <c r="L651" s="87">
        <f t="shared" si="112"/>
        <v>80970</v>
      </c>
      <c r="M651" s="87">
        <f t="shared" si="113"/>
        <v>195550</v>
      </c>
      <c r="N651" s="87">
        <f t="shared" si="114"/>
        <v>138871</v>
      </c>
      <c r="O651" s="86">
        <v>0</v>
      </c>
      <c r="P651" s="86">
        <f t="shared" si="117"/>
        <v>42000</v>
      </c>
      <c r="Q651" s="86">
        <f t="shared" si="118"/>
        <v>143000</v>
      </c>
      <c r="R651" s="86">
        <f t="shared" si="119"/>
        <v>185000</v>
      </c>
      <c r="S651" s="86">
        <f t="shared" si="120"/>
        <v>128321</v>
      </c>
    </row>
    <row r="652" spans="1:19" ht="17.25" x14ac:dyDescent="0.4">
      <c r="A652" s="46" t="s">
        <v>6</v>
      </c>
      <c r="B652" s="85">
        <v>803700</v>
      </c>
      <c r="C652" s="30" t="s">
        <v>1320</v>
      </c>
      <c r="D652" s="44"/>
      <c r="E652" s="86">
        <v>0.8</v>
      </c>
      <c r="F652" s="86">
        <f t="shared" si="110"/>
        <v>43200</v>
      </c>
      <c r="G652" s="86">
        <f t="shared" si="111"/>
        <v>19040</v>
      </c>
      <c r="H652" s="86">
        <v>0.2</v>
      </c>
      <c r="I652" s="86">
        <f t="shared" si="115"/>
        <v>166200</v>
      </c>
      <c r="J652" s="86">
        <f t="shared" si="116"/>
        <v>67560</v>
      </c>
      <c r="K652" s="86">
        <v>0.6</v>
      </c>
      <c r="L652" s="87">
        <f t="shared" si="112"/>
        <v>86600</v>
      </c>
      <c r="M652" s="87">
        <f t="shared" si="113"/>
        <v>209400</v>
      </c>
      <c r="N652" s="87">
        <f t="shared" si="114"/>
        <v>148780</v>
      </c>
      <c r="O652" s="86">
        <v>0</v>
      </c>
      <c r="P652" s="86">
        <f t="shared" si="117"/>
        <v>42000</v>
      </c>
      <c r="Q652" s="86">
        <f t="shared" si="118"/>
        <v>156000</v>
      </c>
      <c r="R652" s="86">
        <f t="shared" si="119"/>
        <v>198000</v>
      </c>
      <c r="S652" s="86">
        <f t="shared" si="120"/>
        <v>137380</v>
      </c>
    </row>
    <row r="653" spans="1:19" ht="17.25" x14ac:dyDescent="0.4">
      <c r="A653" s="46" t="s">
        <v>6</v>
      </c>
      <c r="B653" s="85">
        <v>803701</v>
      </c>
      <c r="C653" s="30" t="s">
        <v>1321</v>
      </c>
      <c r="D653" s="44"/>
      <c r="E653" s="86">
        <v>1.7999999999999998</v>
      </c>
      <c r="F653" s="86">
        <f t="shared" si="110"/>
        <v>86400</v>
      </c>
      <c r="G653" s="86">
        <f t="shared" si="111"/>
        <v>38080</v>
      </c>
      <c r="H653" s="86">
        <v>0.4</v>
      </c>
      <c r="I653" s="86">
        <f t="shared" si="115"/>
        <v>387800</v>
      </c>
      <c r="J653" s="86">
        <f t="shared" si="116"/>
        <v>157640</v>
      </c>
      <c r="K653" s="86">
        <v>1.4</v>
      </c>
      <c r="L653" s="87">
        <f t="shared" si="112"/>
        <v>195720</v>
      </c>
      <c r="M653" s="87">
        <f t="shared" si="113"/>
        <v>474200</v>
      </c>
      <c r="N653" s="87">
        <f t="shared" si="114"/>
        <v>337196</v>
      </c>
      <c r="O653" s="86">
        <v>0</v>
      </c>
      <c r="P653" s="86">
        <f t="shared" si="117"/>
        <v>84000</v>
      </c>
      <c r="Q653" s="86">
        <f t="shared" si="118"/>
        <v>364000</v>
      </c>
      <c r="R653" s="86">
        <f t="shared" si="119"/>
        <v>448000</v>
      </c>
      <c r="S653" s="86">
        <f t="shared" si="120"/>
        <v>310996</v>
      </c>
    </row>
    <row r="654" spans="1:19" ht="17.25" x14ac:dyDescent="0.4">
      <c r="A654" s="46" t="s">
        <v>6</v>
      </c>
      <c r="B654" s="85">
        <v>803702</v>
      </c>
      <c r="C654" s="30" t="s">
        <v>1322</v>
      </c>
      <c r="D654" s="44"/>
      <c r="E654" s="86">
        <v>1.7999999999999998</v>
      </c>
      <c r="F654" s="86">
        <f t="shared" si="110"/>
        <v>86400</v>
      </c>
      <c r="G654" s="86">
        <f t="shared" si="111"/>
        <v>38080</v>
      </c>
      <c r="H654" s="86">
        <v>0.4</v>
      </c>
      <c r="I654" s="86">
        <f t="shared" si="115"/>
        <v>387800</v>
      </c>
      <c r="J654" s="86">
        <f t="shared" si="116"/>
        <v>157640</v>
      </c>
      <c r="K654" s="86">
        <v>1.4</v>
      </c>
      <c r="L654" s="87">
        <f t="shared" si="112"/>
        <v>195720</v>
      </c>
      <c r="M654" s="87">
        <f t="shared" si="113"/>
        <v>474200</v>
      </c>
      <c r="N654" s="87">
        <f t="shared" si="114"/>
        <v>337196</v>
      </c>
      <c r="O654" s="86">
        <v>0</v>
      </c>
      <c r="P654" s="86">
        <f t="shared" si="117"/>
        <v>84000</v>
      </c>
      <c r="Q654" s="86">
        <f t="shared" si="118"/>
        <v>364000</v>
      </c>
      <c r="R654" s="86">
        <f t="shared" si="119"/>
        <v>448000</v>
      </c>
      <c r="S654" s="86">
        <f t="shared" si="120"/>
        <v>310996</v>
      </c>
    </row>
    <row r="655" spans="1:19" ht="17.25" x14ac:dyDescent="0.4">
      <c r="A655" s="46" t="s">
        <v>6</v>
      </c>
      <c r="B655" s="85">
        <v>803703</v>
      </c>
      <c r="C655" s="30" t="s">
        <v>1323</v>
      </c>
      <c r="D655" s="44"/>
      <c r="E655" s="86">
        <v>2.9</v>
      </c>
      <c r="F655" s="86">
        <f t="shared" si="110"/>
        <v>86400</v>
      </c>
      <c r="G655" s="86">
        <f t="shared" si="111"/>
        <v>38080</v>
      </c>
      <c r="H655" s="86">
        <v>0.4</v>
      </c>
      <c r="I655" s="86">
        <f t="shared" si="115"/>
        <v>692500</v>
      </c>
      <c r="J655" s="86">
        <f t="shared" si="116"/>
        <v>281500</v>
      </c>
      <c r="K655" s="86">
        <v>2.5</v>
      </c>
      <c r="L655" s="87">
        <f t="shared" si="112"/>
        <v>319580</v>
      </c>
      <c r="M655" s="87">
        <f t="shared" si="113"/>
        <v>778900</v>
      </c>
      <c r="N655" s="87">
        <f t="shared" si="114"/>
        <v>555194</v>
      </c>
      <c r="O655" s="86">
        <v>0</v>
      </c>
      <c r="P655" s="86">
        <f t="shared" si="117"/>
        <v>84000</v>
      </c>
      <c r="Q655" s="86">
        <f t="shared" si="118"/>
        <v>650000</v>
      </c>
      <c r="R655" s="86">
        <f t="shared" si="119"/>
        <v>734000</v>
      </c>
      <c r="S655" s="86">
        <f t="shared" si="120"/>
        <v>510294</v>
      </c>
    </row>
    <row r="656" spans="1:19" ht="17.25" x14ac:dyDescent="0.4">
      <c r="A656" s="46" t="s">
        <v>6</v>
      </c>
      <c r="B656" s="85">
        <v>803704</v>
      </c>
      <c r="C656" s="30" t="s">
        <v>1324</v>
      </c>
      <c r="D656" s="44"/>
      <c r="E656" s="86">
        <v>0.89999999999999991</v>
      </c>
      <c r="F656" s="86">
        <f t="shared" si="110"/>
        <v>43200</v>
      </c>
      <c r="G656" s="86">
        <f t="shared" si="111"/>
        <v>19040</v>
      </c>
      <c r="H656" s="86">
        <v>0.2</v>
      </c>
      <c r="I656" s="86">
        <f t="shared" si="115"/>
        <v>193900</v>
      </c>
      <c r="J656" s="86">
        <f t="shared" si="116"/>
        <v>78820</v>
      </c>
      <c r="K656" s="86">
        <v>0.7</v>
      </c>
      <c r="L656" s="87">
        <f t="shared" si="112"/>
        <v>97860</v>
      </c>
      <c r="M656" s="87">
        <f t="shared" si="113"/>
        <v>237100</v>
      </c>
      <c r="N656" s="87">
        <f t="shared" si="114"/>
        <v>168598</v>
      </c>
      <c r="O656" s="86">
        <v>0</v>
      </c>
      <c r="P656" s="86">
        <f t="shared" si="117"/>
        <v>42000</v>
      </c>
      <c r="Q656" s="86">
        <f t="shared" si="118"/>
        <v>182000</v>
      </c>
      <c r="R656" s="86">
        <f t="shared" si="119"/>
        <v>224000</v>
      </c>
      <c r="S656" s="86">
        <f t="shared" si="120"/>
        <v>155498</v>
      </c>
    </row>
    <row r="657" spans="1:19" ht="17.25" x14ac:dyDescent="0.4">
      <c r="A657" s="46" t="s">
        <v>6</v>
      </c>
      <c r="B657" s="85">
        <v>803705</v>
      </c>
      <c r="C657" s="30" t="s">
        <v>1325</v>
      </c>
      <c r="D657" s="44"/>
      <c r="E657" s="86">
        <v>0.89999999999999991</v>
      </c>
      <c r="F657" s="86">
        <f t="shared" si="110"/>
        <v>43200</v>
      </c>
      <c r="G657" s="86">
        <f t="shared" si="111"/>
        <v>19040</v>
      </c>
      <c r="H657" s="86">
        <v>0.2</v>
      </c>
      <c r="I657" s="86">
        <f t="shared" si="115"/>
        <v>193900</v>
      </c>
      <c r="J657" s="86">
        <f t="shared" si="116"/>
        <v>78820</v>
      </c>
      <c r="K657" s="86">
        <v>0.7</v>
      </c>
      <c r="L657" s="87">
        <f t="shared" si="112"/>
        <v>97860</v>
      </c>
      <c r="M657" s="87">
        <f t="shared" si="113"/>
        <v>237100</v>
      </c>
      <c r="N657" s="87">
        <f t="shared" si="114"/>
        <v>168598</v>
      </c>
      <c r="O657" s="86">
        <v>0</v>
      </c>
      <c r="P657" s="86">
        <f t="shared" si="117"/>
        <v>42000</v>
      </c>
      <c r="Q657" s="86">
        <f t="shared" si="118"/>
        <v>182000</v>
      </c>
      <c r="R657" s="86">
        <f t="shared" si="119"/>
        <v>224000</v>
      </c>
      <c r="S657" s="86">
        <f t="shared" si="120"/>
        <v>155498</v>
      </c>
    </row>
    <row r="658" spans="1:19" ht="17.25" x14ac:dyDescent="0.4">
      <c r="A658" s="46" t="s">
        <v>6</v>
      </c>
      <c r="B658" s="85">
        <v>803706</v>
      </c>
      <c r="C658" s="30" t="s">
        <v>1326</v>
      </c>
      <c r="D658" s="44"/>
      <c r="E658" s="86">
        <v>8.5</v>
      </c>
      <c r="F658" s="86">
        <f t="shared" si="110"/>
        <v>540000</v>
      </c>
      <c r="G658" s="86">
        <f t="shared" si="111"/>
        <v>238000</v>
      </c>
      <c r="H658" s="86">
        <v>2.5</v>
      </c>
      <c r="I658" s="86">
        <f t="shared" si="115"/>
        <v>1662000</v>
      </c>
      <c r="J658" s="86">
        <f t="shared" si="116"/>
        <v>675600</v>
      </c>
      <c r="K658" s="86">
        <v>6</v>
      </c>
      <c r="L658" s="87">
        <f t="shared" si="112"/>
        <v>913600</v>
      </c>
      <c r="M658" s="87">
        <f t="shared" si="113"/>
        <v>2202000</v>
      </c>
      <c r="N658" s="87">
        <f t="shared" si="114"/>
        <v>1562480</v>
      </c>
      <c r="O658" s="86">
        <v>0</v>
      </c>
      <c r="P658" s="86">
        <f t="shared" si="117"/>
        <v>525000</v>
      </c>
      <c r="Q658" s="86">
        <f t="shared" si="118"/>
        <v>1560000</v>
      </c>
      <c r="R658" s="86">
        <f t="shared" si="119"/>
        <v>2085000</v>
      </c>
      <c r="S658" s="86">
        <f t="shared" si="120"/>
        <v>1445480</v>
      </c>
    </row>
    <row r="659" spans="1:19" ht="17.25" x14ac:dyDescent="0.4">
      <c r="A659" s="46" t="s">
        <v>6</v>
      </c>
      <c r="B659" s="85">
        <v>803707</v>
      </c>
      <c r="C659" s="30" t="s">
        <v>1327</v>
      </c>
      <c r="D659" s="44"/>
      <c r="E659" s="86">
        <v>2.5</v>
      </c>
      <c r="F659" s="86">
        <f t="shared" si="110"/>
        <v>86400</v>
      </c>
      <c r="G659" s="86">
        <f t="shared" si="111"/>
        <v>38080</v>
      </c>
      <c r="H659" s="86">
        <v>0.4</v>
      </c>
      <c r="I659" s="86">
        <f t="shared" si="115"/>
        <v>581700</v>
      </c>
      <c r="J659" s="86">
        <f t="shared" si="116"/>
        <v>236460</v>
      </c>
      <c r="K659" s="86">
        <v>2.1</v>
      </c>
      <c r="L659" s="87">
        <f t="shared" si="112"/>
        <v>274540</v>
      </c>
      <c r="M659" s="87">
        <f t="shared" si="113"/>
        <v>668100</v>
      </c>
      <c r="N659" s="87">
        <f t="shared" si="114"/>
        <v>475922</v>
      </c>
      <c r="O659" s="86">
        <v>0</v>
      </c>
      <c r="P659" s="86">
        <f t="shared" si="117"/>
        <v>84000</v>
      </c>
      <c r="Q659" s="86">
        <f t="shared" si="118"/>
        <v>546000</v>
      </c>
      <c r="R659" s="86">
        <f t="shared" si="119"/>
        <v>630000</v>
      </c>
      <c r="S659" s="86">
        <f t="shared" si="120"/>
        <v>437822</v>
      </c>
    </row>
    <row r="660" spans="1:19" ht="17.25" x14ac:dyDescent="0.4">
      <c r="A660" s="46" t="s">
        <v>6</v>
      </c>
      <c r="B660" s="85">
        <v>803708</v>
      </c>
      <c r="C660" s="30" t="s">
        <v>1328</v>
      </c>
      <c r="D660" s="44"/>
      <c r="E660" s="86">
        <v>2.5</v>
      </c>
      <c r="F660" s="86">
        <f t="shared" si="110"/>
        <v>86400</v>
      </c>
      <c r="G660" s="86">
        <f t="shared" si="111"/>
        <v>38080</v>
      </c>
      <c r="H660" s="86">
        <v>0.4</v>
      </c>
      <c r="I660" s="86">
        <f t="shared" si="115"/>
        <v>581700</v>
      </c>
      <c r="J660" s="86">
        <f t="shared" si="116"/>
        <v>236460</v>
      </c>
      <c r="K660" s="86">
        <v>2.1</v>
      </c>
      <c r="L660" s="87">
        <f t="shared" si="112"/>
        <v>274540</v>
      </c>
      <c r="M660" s="87">
        <f t="shared" si="113"/>
        <v>668100</v>
      </c>
      <c r="N660" s="87">
        <f t="shared" si="114"/>
        <v>475922</v>
      </c>
      <c r="O660" s="86">
        <v>0</v>
      </c>
      <c r="P660" s="86">
        <f t="shared" si="117"/>
        <v>84000</v>
      </c>
      <c r="Q660" s="86">
        <f t="shared" si="118"/>
        <v>546000</v>
      </c>
      <c r="R660" s="86">
        <f t="shared" si="119"/>
        <v>630000</v>
      </c>
      <c r="S660" s="86">
        <f t="shared" si="120"/>
        <v>437822</v>
      </c>
    </row>
    <row r="661" spans="1:19" ht="17.25" x14ac:dyDescent="0.4">
      <c r="A661" s="46" t="s">
        <v>6</v>
      </c>
      <c r="B661" s="85">
        <v>803709</v>
      </c>
      <c r="C661" s="30" t="s">
        <v>1329</v>
      </c>
      <c r="D661" s="44"/>
      <c r="E661" s="86">
        <v>3.1999999999999997</v>
      </c>
      <c r="F661" s="86">
        <f t="shared" si="110"/>
        <v>86400</v>
      </c>
      <c r="G661" s="86">
        <f t="shared" si="111"/>
        <v>38080</v>
      </c>
      <c r="H661" s="86">
        <v>0.4</v>
      </c>
      <c r="I661" s="86">
        <f t="shared" si="115"/>
        <v>775600</v>
      </c>
      <c r="J661" s="86">
        <f t="shared" si="116"/>
        <v>315280</v>
      </c>
      <c r="K661" s="86">
        <v>2.8</v>
      </c>
      <c r="L661" s="87">
        <f t="shared" si="112"/>
        <v>353360</v>
      </c>
      <c r="M661" s="87">
        <f t="shared" si="113"/>
        <v>862000</v>
      </c>
      <c r="N661" s="87">
        <f t="shared" si="114"/>
        <v>614648</v>
      </c>
      <c r="O661" s="86">
        <v>0</v>
      </c>
      <c r="P661" s="86">
        <f t="shared" si="117"/>
        <v>84000</v>
      </c>
      <c r="Q661" s="86">
        <f t="shared" si="118"/>
        <v>728000</v>
      </c>
      <c r="R661" s="86">
        <f t="shared" si="119"/>
        <v>812000</v>
      </c>
      <c r="S661" s="86">
        <f t="shared" si="120"/>
        <v>564648</v>
      </c>
    </row>
    <row r="662" spans="1:19" ht="17.25" x14ac:dyDescent="0.4">
      <c r="A662" s="46" t="s">
        <v>6</v>
      </c>
      <c r="B662" s="85">
        <v>803710</v>
      </c>
      <c r="C662" s="30" t="s">
        <v>1330</v>
      </c>
      <c r="D662" s="44"/>
      <c r="E662" s="86">
        <v>5.2</v>
      </c>
      <c r="F662" s="86">
        <f t="shared" si="110"/>
        <v>86400</v>
      </c>
      <c r="G662" s="86">
        <f t="shared" si="111"/>
        <v>38080</v>
      </c>
      <c r="H662" s="86">
        <v>0.4</v>
      </c>
      <c r="I662" s="86">
        <f t="shared" si="115"/>
        <v>1329600</v>
      </c>
      <c r="J662" s="86">
        <f t="shared" si="116"/>
        <v>540480</v>
      </c>
      <c r="K662" s="86">
        <v>4.8</v>
      </c>
      <c r="L662" s="87">
        <f t="shared" si="112"/>
        <v>578560</v>
      </c>
      <c r="M662" s="87">
        <f t="shared" si="113"/>
        <v>1416000</v>
      </c>
      <c r="N662" s="87">
        <f t="shared" si="114"/>
        <v>1011008</v>
      </c>
      <c r="O662" s="86">
        <v>0</v>
      </c>
      <c r="P662" s="86">
        <f t="shared" si="117"/>
        <v>84000</v>
      </c>
      <c r="Q662" s="86">
        <f t="shared" si="118"/>
        <v>1248000</v>
      </c>
      <c r="R662" s="86">
        <f t="shared" si="119"/>
        <v>1332000</v>
      </c>
      <c r="S662" s="86">
        <f t="shared" si="120"/>
        <v>927008</v>
      </c>
    </row>
    <row r="663" spans="1:19" ht="17.25" x14ac:dyDescent="0.4">
      <c r="A663" s="46" t="s">
        <v>6</v>
      </c>
      <c r="B663" s="85">
        <v>803711</v>
      </c>
      <c r="C663" s="30" t="s">
        <v>1331</v>
      </c>
      <c r="D663" s="44"/>
      <c r="E663" s="86">
        <v>2.1999999999999997</v>
      </c>
      <c r="F663" s="86">
        <f t="shared" si="110"/>
        <v>64800</v>
      </c>
      <c r="G663" s="86">
        <f t="shared" si="111"/>
        <v>28560</v>
      </c>
      <c r="H663" s="86">
        <v>0.3</v>
      </c>
      <c r="I663" s="86">
        <f t="shared" si="115"/>
        <v>526300</v>
      </c>
      <c r="J663" s="86">
        <f t="shared" si="116"/>
        <v>213940</v>
      </c>
      <c r="K663" s="86">
        <v>1.9</v>
      </c>
      <c r="L663" s="87">
        <f t="shared" si="112"/>
        <v>242500</v>
      </c>
      <c r="M663" s="87">
        <f t="shared" si="113"/>
        <v>591100</v>
      </c>
      <c r="N663" s="87">
        <f t="shared" si="114"/>
        <v>421350</v>
      </c>
      <c r="O663" s="86">
        <v>0</v>
      </c>
      <c r="P663" s="86">
        <f t="shared" si="117"/>
        <v>63000</v>
      </c>
      <c r="Q663" s="86">
        <f t="shared" si="118"/>
        <v>494000</v>
      </c>
      <c r="R663" s="86">
        <f t="shared" si="119"/>
        <v>557000</v>
      </c>
      <c r="S663" s="86">
        <f t="shared" si="120"/>
        <v>387250</v>
      </c>
    </row>
    <row r="664" spans="1:19" ht="27.75" x14ac:dyDescent="0.4">
      <c r="A664" s="46" t="s">
        <v>6</v>
      </c>
      <c r="B664" s="85">
        <v>803712</v>
      </c>
      <c r="C664" s="30" t="s">
        <v>1332</v>
      </c>
      <c r="D664" s="44"/>
      <c r="E664" s="86">
        <v>2.2000000000000002</v>
      </c>
      <c r="F664" s="86">
        <f t="shared" si="110"/>
        <v>86400</v>
      </c>
      <c r="G664" s="86">
        <f t="shared" si="111"/>
        <v>38080</v>
      </c>
      <c r="H664" s="86">
        <v>0.4</v>
      </c>
      <c r="I664" s="86">
        <f t="shared" si="115"/>
        <v>498600</v>
      </c>
      <c r="J664" s="86">
        <f t="shared" si="116"/>
        <v>202680</v>
      </c>
      <c r="K664" s="86">
        <v>1.8</v>
      </c>
      <c r="L664" s="87">
        <f t="shared" si="112"/>
        <v>240760</v>
      </c>
      <c r="M664" s="87">
        <f t="shared" si="113"/>
        <v>585000</v>
      </c>
      <c r="N664" s="87">
        <f t="shared" si="114"/>
        <v>416468</v>
      </c>
      <c r="O664" s="86">
        <v>0</v>
      </c>
      <c r="P664" s="86">
        <f t="shared" si="117"/>
        <v>84000</v>
      </c>
      <c r="Q664" s="86">
        <f t="shared" si="118"/>
        <v>468000</v>
      </c>
      <c r="R664" s="86">
        <f t="shared" si="119"/>
        <v>552000</v>
      </c>
      <c r="S664" s="86">
        <f t="shared" si="120"/>
        <v>383468</v>
      </c>
    </row>
    <row r="665" spans="1:19" ht="17.25" x14ac:dyDescent="0.4">
      <c r="A665" s="46" t="s">
        <v>6</v>
      </c>
      <c r="B665" s="85">
        <v>803713</v>
      </c>
      <c r="C665" s="30" t="s">
        <v>1333</v>
      </c>
      <c r="D665" s="44"/>
      <c r="E665" s="86">
        <v>0.8</v>
      </c>
      <c r="F665" s="86">
        <f t="shared" si="110"/>
        <v>43200</v>
      </c>
      <c r="G665" s="86">
        <f t="shared" si="111"/>
        <v>19040</v>
      </c>
      <c r="H665" s="86">
        <v>0.2</v>
      </c>
      <c r="I665" s="86">
        <f t="shared" si="115"/>
        <v>166200</v>
      </c>
      <c r="J665" s="86">
        <f t="shared" si="116"/>
        <v>67560</v>
      </c>
      <c r="K665" s="86">
        <v>0.6</v>
      </c>
      <c r="L665" s="87">
        <f t="shared" si="112"/>
        <v>86600</v>
      </c>
      <c r="M665" s="87">
        <f t="shared" si="113"/>
        <v>209400</v>
      </c>
      <c r="N665" s="87">
        <f t="shared" si="114"/>
        <v>148780</v>
      </c>
      <c r="O665" s="86">
        <v>0</v>
      </c>
      <c r="P665" s="86">
        <f t="shared" si="117"/>
        <v>42000</v>
      </c>
      <c r="Q665" s="86">
        <f t="shared" si="118"/>
        <v>156000</v>
      </c>
      <c r="R665" s="86">
        <f t="shared" si="119"/>
        <v>198000</v>
      </c>
      <c r="S665" s="86">
        <f t="shared" si="120"/>
        <v>137380</v>
      </c>
    </row>
    <row r="666" spans="1:19" ht="17.25" x14ac:dyDescent="0.4">
      <c r="A666" s="46" t="s">
        <v>6</v>
      </c>
      <c r="B666" s="85">
        <v>803714</v>
      </c>
      <c r="C666" s="30" t="s">
        <v>1334</v>
      </c>
      <c r="D666" s="44"/>
      <c r="E666" s="86">
        <v>3</v>
      </c>
      <c r="F666" s="86">
        <f t="shared" si="110"/>
        <v>129600</v>
      </c>
      <c r="G666" s="86">
        <f t="shared" si="111"/>
        <v>57120</v>
      </c>
      <c r="H666" s="86">
        <v>0.6</v>
      </c>
      <c r="I666" s="86">
        <f t="shared" si="115"/>
        <v>664800</v>
      </c>
      <c r="J666" s="86">
        <f t="shared" si="116"/>
        <v>270240</v>
      </c>
      <c r="K666" s="86">
        <v>2.4</v>
      </c>
      <c r="L666" s="87">
        <f t="shared" si="112"/>
        <v>327360</v>
      </c>
      <c r="M666" s="87">
        <f t="shared" si="113"/>
        <v>794400</v>
      </c>
      <c r="N666" s="87">
        <f t="shared" si="114"/>
        <v>565248</v>
      </c>
      <c r="O666" s="86">
        <v>0</v>
      </c>
      <c r="P666" s="86">
        <f t="shared" si="117"/>
        <v>126000</v>
      </c>
      <c r="Q666" s="86">
        <f t="shared" si="118"/>
        <v>624000</v>
      </c>
      <c r="R666" s="86">
        <f t="shared" si="119"/>
        <v>750000</v>
      </c>
      <c r="S666" s="86">
        <f t="shared" si="120"/>
        <v>520848</v>
      </c>
    </row>
    <row r="667" spans="1:19" ht="27.75" x14ac:dyDescent="0.4">
      <c r="A667" s="46" t="s">
        <v>6</v>
      </c>
      <c r="B667" s="85">
        <v>803715</v>
      </c>
      <c r="C667" s="30" t="s">
        <v>1335</v>
      </c>
      <c r="D667" s="44"/>
      <c r="E667" s="86">
        <v>7.2</v>
      </c>
      <c r="F667" s="86">
        <f t="shared" si="110"/>
        <v>216000</v>
      </c>
      <c r="G667" s="86">
        <f t="shared" si="111"/>
        <v>95200</v>
      </c>
      <c r="H667" s="86">
        <v>1</v>
      </c>
      <c r="I667" s="86">
        <f t="shared" si="115"/>
        <v>1717400</v>
      </c>
      <c r="J667" s="86">
        <f t="shared" si="116"/>
        <v>698120</v>
      </c>
      <c r="K667" s="86">
        <v>6.2</v>
      </c>
      <c r="L667" s="87">
        <f t="shared" si="112"/>
        <v>793320</v>
      </c>
      <c r="M667" s="87">
        <f t="shared" si="113"/>
        <v>1933400</v>
      </c>
      <c r="N667" s="87">
        <f t="shared" si="114"/>
        <v>1378076</v>
      </c>
      <c r="O667" s="86">
        <v>0</v>
      </c>
      <c r="P667" s="86">
        <f t="shared" si="117"/>
        <v>210000</v>
      </c>
      <c r="Q667" s="86">
        <f t="shared" si="118"/>
        <v>1612000</v>
      </c>
      <c r="R667" s="86">
        <f t="shared" si="119"/>
        <v>1822000</v>
      </c>
      <c r="S667" s="86">
        <f t="shared" si="120"/>
        <v>1266676</v>
      </c>
    </row>
    <row r="668" spans="1:19" ht="27.75" x14ac:dyDescent="0.4">
      <c r="A668" s="46" t="s">
        <v>6</v>
      </c>
      <c r="B668" s="85">
        <v>803716</v>
      </c>
      <c r="C668" s="30" t="s">
        <v>1336</v>
      </c>
      <c r="D668" s="44"/>
      <c r="E668" s="86">
        <v>3.1999999999999997</v>
      </c>
      <c r="F668" s="86">
        <f t="shared" si="110"/>
        <v>64800</v>
      </c>
      <c r="G668" s="86">
        <f t="shared" si="111"/>
        <v>28560</v>
      </c>
      <c r="H668" s="86">
        <v>0.3</v>
      </c>
      <c r="I668" s="86">
        <f t="shared" si="115"/>
        <v>803300</v>
      </c>
      <c r="J668" s="86">
        <f t="shared" si="116"/>
        <v>326540</v>
      </c>
      <c r="K668" s="86">
        <v>2.9</v>
      </c>
      <c r="L668" s="87">
        <f t="shared" si="112"/>
        <v>355100</v>
      </c>
      <c r="M668" s="87">
        <f t="shared" si="113"/>
        <v>868100</v>
      </c>
      <c r="N668" s="87">
        <f t="shared" si="114"/>
        <v>619530</v>
      </c>
      <c r="O668" s="86">
        <v>0</v>
      </c>
      <c r="P668" s="86">
        <f t="shared" si="117"/>
        <v>63000</v>
      </c>
      <c r="Q668" s="86">
        <f t="shared" si="118"/>
        <v>754000</v>
      </c>
      <c r="R668" s="86">
        <f t="shared" si="119"/>
        <v>817000</v>
      </c>
      <c r="S668" s="86">
        <f t="shared" si="120"/>
        <v>568430</v>
      </c>
    </row>
    <row r="669" spans="1:19" ht="17.25" x14ac:dyDescent="0.4">
      <c r="A669" s="46" t="s">
        <v>6</v>
      </c>
      <c r="B669" s="85">
        <v>803717</v>
      </c>
      <c r="C669" s="30" t="s">
        <v>1337</v>
      </c>
      <c r="D669" s="44"/>
      <c r="E669" s="86">
        <v>2</v>
      </c>
      <c r="F669" s="86">
        <f t="shared" si="110"/>
        <v>86400</v>
      </c>
      <c r="G669" s="86">
        <f t="shared" si="111"/>
        <v>38080</v>
      </c>
      <c r="H669" s="86">
        <v>0.4</v>
      </c>
      <c r="I669" s="86">
        <f t="shared" si="115"/>
        <v>443200</v>
      </c>
      <c r="J669" s="86">
        <f t="shared" si="116"/>
        <v>180160</v>
      </c>
      <c r="K669" s="86">
        <v>1.6</v>
      </c>
      <c r="L669" s="87">
        <f t="shared" si="112"/>
        <v>218240</v>
      </c>
      <c r="M669" s="87">
        <f t="shared" si="113"/>
        <v>529600</v>
      </c>
      <c r="N669" s="87">
        <f t="shared" si="114"/>
        <v>376832</v>
      </c>
      <c r="O669" s="86">
        <v>0</v>
      </c>
      <c r="P669" s="86">
        <f t="shared" si="117"/>
        <v>84000</v>
      </c>
      <c r="Q669" s="86">
        <f t="shared" si="118"/>
        <v>416000</v>
      </c>
      <c r="R669" s="86">
        <f t="shared" si="119"/>
        <v>500000</v>
      </c>
      <c r="S669" s="86">
        <f t="shared" si="120"/>
        <v>347232</v>
      </c>
    </row>
    <row r="670" spans="1:19" ht="27.75" x14ac:dyDescent="0.4">
      <c r="A670" s="46" t="s">
        <v>6</v>
      </c>
      <c r="B670" s="85">
        <v>803720</v>
      </c>
      <c r="C670" s="30" t="s">
        <v>1338</v>
      </c>
      <c r="D670" s="44"/>
      <c r="E670" s="86">
        <v>0.92</v>
      </c>
      <c r="F670" s="86">
        <f t="shared" si="110"/>
        <v>51840</v>
      </c>
      <c r="G670" s="86">
        <f t="shared" si="111"/>
        <v>22848</v>
      </c>
      <c r="H670" s="86">
        <v>0.24</v>
      </c>
      <c r="I670" s="86">
        <f t="shared" si="115"/>
        <v>188360</v>
      </c>
      <c r="J670" s="86">
        <f t="shared" si="116"/>
        <v>76568</v>
      </c>
      <c r="K670" s="86">
        <v>0.68</v>
      </c>
      <c r="L670" s="87">
        <f t="shared" si="112"/>
        <v>99416</v>
      </c>
      <c r="M670" s="87">
        <f t="shared" si="113"/>
        <v>240200</v>
      </c>
      <c r="N670" s="87">
        <f t="shared" si="114"/>
        <v>170608.8</v>
      </c>
      <c r="O670" s="86"/>
      <c r="P670" s="86">
        <f t="shared" si="117"/>
        <v>50400</v>
      </c>
      <c r="Q670" s="86">
        <f t="shared" si="118"/>
        <v>176800</v>
      </c>
      <c r="R670" s="86">
        <f t="shared" si="119"/>
        <v>227200</v>
      </c>
      <c r="S670" s="86">
        <f t="shared" si="120"/>
        <v>157608.79999999999</v>
      </c>
    </row>
    <row r="671" spans="1:19" ht="27.75" x14ac:dyDescent="0.4">
      <c r="A671" s="46" t="s">
        <v>4</v>
      </c>
      <c r="B671" s="85">
        <v>804000</v>
      </c>
      <c r="C671" s="30" t="s">
        <v>1339</v>
      </c>
      <c r="D671" s="44"/>
      <c r="E671" s="86">
        <v>0.42000000000000004</v>
      </c>
      <c r="F671" s="86">
        <f t="shared" si="110"/>
        <v>41040</v>
      </c>
      <c r="G671" s="86">
        <f t="shared" si="111"/>
        <v>18088</v>
      </c>
      <c r="H671" s="86">
        <v>0.19</v>
      </c>
      <c r="I671" s="86">
        <f t="shared" si="115"/>
        <v>63710</v>
      </c>
      <c r="J671" s="86">
        <f t="shared" si="116"/>
        <v>25898</v>
      </c>
      <c r="K671" s="86">
        <v>0.23</v>
      </c>
      <c r="L671" s="87">
        <f t="shared" si="112"/>
        <v>43986</v>
      </c>
      <c r="M671" s="87">
        <f t="shared" si="113"/>
        <v>104750</v>
      </c>
      <c r="N671" s="87">
        <f t="shared" si="114"/>
        <v>73959.8</v>
      </c>
      <c r="O671" s="86">
        <v>0</v>
      </c>
      <c r="P671" s="86">
        <f t="shared" si="117"/>
        <v>39900</v>
      </c>
      <c r="Q671" s="86">
        <f t="shared" si="118"/>
        <v>59800</v>
      </c>
      <c r="R671" s="86">
        <f t="shared" si="119"/>
        <v>99700</v>
      </c>
      <c r="S671" s="86">
        <f t="shared" si="120"/>
        <v>68909.8</v>
      </c>
    </row>
    <row r="672" spans="1:19" ht="27.75" x14ac:dyDescent="0.4">
      <c r="A672" s="46" t="s">
        <v>4</v>
      </c>
      <c r="B672" s="85">
        <v>804005</v>
      </c>
      <c r="C672" s="30" t="s">
        <v>1340</v>
      </c>
      <c r="D672" s="44"/>
      <c r="E672" s="86">
        <v>0.8899999999999999</v>
      </c>
      <c r="F672" s="86">
        <f t="shared" si="110"/>
        <v>88560</v>
      </c>
      <c r="G672" s="86">
        <f t="shared" si="111"/>
        <v>39032</v>
      </c>
      <c r="H672" s="86">
        <v>0.41</v>
      </c>
      <c r="I672" s="86">
        <f t="shared" si="115"/>
        <v>132960</v>
      </c>
      <c r="J672" s="86">
        <f t="shared" si="116"/>
        <v>54048</v>
      </c>
      <c r="K672" s="86">
        <v>0.48</v>
      </c>
      <c r="L672" s="87">
        <f t="shared" si="112"/>
        <v>93080</v>
      </c>
      <c r="M672" s="87">
        <f t="shared" si="113"/>
        <v>221520</v>
      </c>
      <c r="N672" s="87">
        <f t="shared" si="114"/>
        <v>156364</v>
      </c>
      <c r="O672" s="86">
        <v>0</v>
      </c>
      <c r="P672" s="86">
        <f t="shared" si="117"/>
        <v>86100</v>
      </c>
      <c r="Q672" s="86">
        <f t="shared" si="118"/>
        <v>124800</v>
      </c>
      <c r="R672" s="86">
        <f t="shared" si="119"/>
        <v>210900</v>
      </c>
      <c r="S672" s="86">
        <f t="shared" si="120"/>
        <v>145744</v>
      </c>
    </row>
    <row r="673" spans="1:19" ht="17.25" x14ac:dyDescent="0.4">
      <c r="A673" s="46" t="s">
        <v>4</v>
      </c>
      <c r="B673" s="85">
        <v>804010</v>
      </c>
      <c r="C673" s="30" t="s">
        <v>1341</v>
      </c>
      <c r="D673" s="44"/>
      <c r="E673" s="86">
        <v>1.07</v>
      </c>
      <c r="F673" s="86">
        <f t="shared" si="110"/>
        <v>99360</v>
      </c>
      <c r="G673" s="86">
        <f t="shared" si="111"/>
        <v>43792</v>
      </c>
      <c r="H673" s="86">
        <v>0.46</v>
      </c>
      <c r="I673" s="86">
        <f t="shared" si="115"/>
        <v>168970</v>
      </c>
      <c r="J673" s="86">
        <f t="shared" si="116"/>
        <v>68686</v>
      </c>
      <c r="K673" s="86">
        <v>0.61</v>
      </c>
      <c r="L673" s="87">
        <f t="shared" si="112"/>
        <v>112478</v>
      </c>
      <c r="M673" s="87">
        <f t="shared" si="113"/>
        <v>268330</v>
      </c>
      <c r="N673" s="87">
        <f t="shared" si="114"/>
        <v>189595.40000000002</v>
      </c>
      <c r="O673" s="86">
        <v>0</v>
      </c>
      <c r="P673" s="86">
        <f t="shared" si="117"/>
        <v>96600</v>
      </c>
      <c r="Q673" s="86">
        <f t="shared" si="118"/>
        <v>158600</v>
      </c>
      <c r="R673" s="86">
        <f t="shared" si="119"/>
        <v>255200</v>
      </c>
      <c r="S673" s="86">
        <f t="shared" si="120"/>
        <v>176465.40000000002</v>
      </c>
    </row>
    <row r="674" spans="1:19" ht="17.25" x14ac:dyDescent="0.4">
      <c r="A674" s="46" t="s">
        <v>4</v>
      </c>
      <c r="B674" s="85">
        <v>804015</v>
      </c>
      <c r="C674" s="30" t="s">
        <v>1342</v>
      </c>
      <c r="D674" s="44"/>
      <c r="E674" s="86">
        <v>0.89</v>
      </c>
      <c r="F674" s="86">
        <f t="shared" si="110"/>
        <v>84240</v>
      </c>
      <c r="G674" s="86">
        <f t="shared" si="111"/>
        <v>37128</v>
      </c>
      <c r="H674" s="86">
        <v>0.39</v>
      </c>
      <c r="I674" s="86">
        <f t="shared" si="115"/>
        <v>138500</v>
      </c>
      <c r="J674" s="86">
        <f t="shared" si="116"/>
        <v>56300</v>
      </c>
      <c r="K674" s="86">
        <v>0.5</v>
      </c>
      <c r="L674" s="87">
        <f t="shared" si="112"/>
        <v>93428</v>
      </c>
      <c r="M674" s="87">
        <f t="shared" si="113"/>
        <v>222740</v>
      </c>
      <c r="N674" s="87">
        <f t="shared" si="114"/>
        <v>157340.4</v>
      </c>
      <c r="O674" s="86">
        <v>0</v>
      </c>
      <c r="P674" s="86">
        <f t="shared" si="117"/>
        <v>81900</v>
      </c>
      <c r="Q674" s="86">
        <f t="shared" si="118"/>
        <v>130000</v>
      </c>
      <c r="R674" s="86">
        <f t="shared" si="119"/>
        <v>211900</v>
      </c>
      <c r="S674" s="86">
        <f t="shared" si="120"/>
        <v>146500.4</v>
      </c>
    </row>
    <row r="675" spans="1:19" ht="17.25" x14ac:dyDescent="0.4">
      <c r="A675" s="46" t="s">
        <v>4</v>
      </c>
      <c r="B675" s="85">
        <v>804020</v>
      </c>
      <c r="C675" s="30" t="s">
        <v>1343</v>
      </c>
      <c r="D675" s="44"/>
      <c r="E675" s="86">
        <v>0.95</v>
      </c>
      <c r="F675" s="86">
        <f t="shared" si="110"/>
        <v>64800</v>
      </c>
      <c r="G675" s="86">
        <f t="shared" si="111"/>
        <v>28560</v>
      </c>
      <c r="H675" s="86">
        <v>0.3</v>
      </c>
      <c r="I675" s="86">
        <f t="shared" si="115"/>
        <v>180050</v>
      </c>
      <c r="J675" s="86">
        <f t="shared" si="116"/>
        <v>73190</v>
      </c>
      <c r="K675" s="86">
        <v>0.65</v>
      </c>
      <c r="L675" s="87">
        <f t="shared" si="112"/>
        <v>101750</v>
      </c>
      <c r="M675" s="87">
        <f t="shared" si="113"/>
        <v>244850</v>
      </c>
      <c r="N675" s="87">
        <f t="shared" si="114"/>
        <v>173625</v>
      </c>
      <c r="O675" s="86">
        <v>0</v>
      </c>
      <c r="P675" s="86">
        <f t="shared" si="117"/>
        <v>63000</v>
      </c>
      <c r="Q675" s="86">
        <f t="shared" si="118"/>
        <v>169000</v>
      </c>
      <c r="R675" s="86">
        <f t="shared" si="119"/>
        <v>232000</v>
      </c>
      <c r="S675" s="86">
        <f t="shared" si="120"/>
        <v>160775</v>
      </c>
    </row>
    <row r="676" spans="1:19" ht="17.25" x14ac:dyDescent="0.4">
      <c r="A676" s="46" t="s">
        <v>4</v>
      </c>
      <c r="B676" s="85">
        <v>804030</v>
      </c>
      <c r="C676" s="30" t="s">
        <v>1344</v>
      </c>
      <c r="D676" s="44"/>
      <c r="E676" s="86">
        <v>1.04</v>
      </c>
      <c r="F676" s="86">
        <f t="shared" si="110"/>
        <v>90720</v>
      </c>
      <c r="G676" s="86">
        <f t="shared" si="111"/>
        <v>39984</v>
      </c>
      <c r="H676" s="86">
        <v>0.42</v>
      </c>
      <c r="I676" s="86">
        <f t="shared" si="115"/>
        <v>171740</v>
      </c>
      <c r="J676" s="86">
        <f t="shared" si="116"/>
        <v>69812</v>
      </c>
      <c r="K676" s="86">
        <v>0.62</v>
      </c>
      <c r="L676" s="87">
        <f t="shared" si="112"/>
        <v>109796</v>
      </c>
      <c r="M676" s="87">
        <f t="shared" si="113"/>
        <v>262460</v>
      </c>
      <c r="N676" s="87">
        <f t="shared" si="114"/>
        <v>185602.8</v>
      </c>
      <c r="O676" s="86">
        <v>0</v>
      </c>
      <c r="P676" s="86">
        <f t="shared" si="117"/>
        <v>88200</v>
      </c>
      <c r="Q676" s="86">
        <f t="shared" si="118"/>
        <v>161200</v>
      </c>
      <c r="R676" s="86">
        <f t="shared" si="119"/>
        <v>249400</v>
      </c>
      <c r="S676" s="86">
        <f t="shared" si="120"/>
        <v>172542.8</v>
      </c>
    </row>
    <row r="677" spans="1:19" ht="27.75" x14ac:dyDescent="0.4">
      <c r="A677" s="46" t="s">
        <v>4</v>
      </c>
      <c r="B677" s="85">
        <v>804035</v>
      </c>
      <c r="C677" s="30" t="s">
        <v>1345</v>
      </c>
      <c r="D677" s="44"/>
      <c r="E677" s="86">
        <v>0.46</v>
      </c>
      <c r="F677" s="86">
        <f t="shared" si="110"/>
        <v>43200</v>
      </c>
      <c r="G677" s="86">
        <f t="shared" si="111"/>
        <v>19040</v>
      </c>
      <c r="H677" s="86">
        <v>0.2</v>
      </c>
      <c r="I677" s="86">
        <f t="shared" si="115"/>
        <v>72020</v>
      </c>
      <c r="J677" s="86">
        <f t="shared" si="116"/>
        <v>29276</v>
      </c>
      <c r="K677" s="86">
        <v>0.26</v>
      </c>
      <c r="L677" s="87">
        <f t="shared" si="112"/>
        <v>48316</v>
      </c>
      <c r="M677" s="87">
        <f t="shared" si="113"/>
        <v>115220</v>
      </c>
      <c r="N677" s="87">
        <f t="shared" si="114"/>
        <v>81398.8</v>
      </c>
      <c r="O677" s="86">
        <v>0</v>
      </c>
      <c r="P677" s="86">
        <f t="shared" si="117"/>
        <v>42000</v>
      </c>
      <c r="Q677" s="86">
        <f t="shared" si="118"/>
        <v>67600</v>
      </c>
      <c r="R677" s="86">
        <f t="shared" si="119"/>
        <v>109600</v>
      </c>
      <c r="S677" s="86">
        <f t="shared" si="120"/>
        <v>75778.8</v>
      </c>
    </row>
    <row r="678" spans="1:19" ht="17.25" x14ac:dyDescent="0.4">
      <c r="A678" s="46" t="s">
        <v>4</v>
      </c>
      <c r="B678" s="85">
        <v>804040</v>
      </c>
      <c r="C678" s="30" t="s">
        <v>1346</v>
      </c>
      <c r="D678" s="44"/>
      <c r="E678" s="86">
        <v>0.46</v>
      </c>
      <c r="F678" s="86">
        <f t="shared" si="110"/>
        <v>43200</v>
      </c>
      <c r="G678" s="86">
        <f t="shared" si="111"/>
        <v>19040</v>
      </c>
      <c r="H678" s="86">
        <v>0.2</v>
      </c>
      <c r="I678" s="86">
        <f t="shared" si="115"/>
        <v>72020</v>
      </c>
      <c r="J678" s="86">
        <f t="shared" si="116"/>
        <v>29276</v>
      </c>
      <c r="K678" s="86">
        <v>0.26</v>
      </c>
      <c r="L678" s="87">
        <f t="shared" si="112"/>
        <v>48316</v>
      </c>
      <c r="M678" s="87">
        <f t="shared" si="113"/>
        <v>115220</v>
      </c>
      <c r="N678" s="87">
        <f t="shared" si="114"/>
        <v>81398.8</v>
      </c>
      <c r="O678" s="86">
        <v>0</v>
      </c>
      <c r="P678" s="86">
        <f t="shared" si="117"/>
        <v>42000</v>
      </c>
      <c r="Q678" s="86">
        <f t="shared" si="118"/>
        <v>67600</v>
      </c>
      <c r="R678" s="86">
        <f t="shared" si="119"/>
        <v>109600</v>
      </c>
      <c r="S678" s="86">
        <f t="shared" si="120"/>
        <v>75778.8</v>
      </c>
    </row>
    <row r="679" spans="1:19" ht="17.25" x14ac:dyDescent="0.4">
      <c r="A679" s="46" t="s">
        <v>4</v>
      </c>
      <c r="B679" s="85">
        <v>804045</v>
      </c>
      <c r="C679" s="30" t="s">
        <v>1347</v>
      </c>
      <c r="D679" s="44"/>
      <c r="E679" s="86">
        <v>0.48</v>
      </c>
      <c r="F679" s="86">
        <f t="shared" si="110"/>
        <v>28080</v>
      </c>
      <c r="G679" s="86">
        <f t="shared" si="111"/>
        <v>12376</v>
      </c>
      <c r="H679" s="86">
        <v>0.13</v>
      </c>
      <c r="I679" s="86">
        <f t="shared" si="115"/>
        <v>96950</v>
      </c>
      <c r="J679" s="86">
        <f t="shared" si="116"/>
        <v>39410</v>
      </c>
      <c r="K679" s="86">
        <v>0.35</v>
      </c>
      <c r="L679" s="87">
        <f t="shared" si="112"/>
        <v>51786</v>
      </c>
      <c r="M679" s="87">
        <f t="shared" si="113"/>
        <v>125030</v>
      </c>
      <c r="N679" s="87">
        <f t="shared" si="114"/>
        <v>88779.8</v>
      </c>
      <c r="O679" s="86">
        <v>0</v>
      </c>
      <c r="P679" s="86">
        <f t="shared" si="117"/>
        <v>27300</v>
      </c>
      <c r="Q679" s="86">
        <f t="shared" si="118"/>
        <v>91000</v>
      </c>
      <c r="R679" s="86">
        <f t="shared" si="119"/>
        <v>118300</v>
      </c>
      <c r="S679" s="86">
        <f t="shared" si="120"/>
        <v>82049.8</v>
      </c>
    </row>
    <row r="680" spans="1:19" ht="17.25" x14ac:dyDescent="0.4">
      <c r="A680" s="46" t="s">
        <v>4</v>
      </c>
      <c r="B680" s="85">
        <v>804050</v>
      </c>
      <c r="C680" s="30" t="s">
        <v>1348</v>
      </c>
      <c r="D680" s="44"/>
      <c r="E680" s="86">
        <v>0.14000000000000001</v>
      </c>
      <c r="F680" s="86">
        <f t="shared" si="110"/>
        <v>10800</v>
      </c>
      <c r="G680" s="86">
        <f t="shared" si="111"/>
        <v>4760</v>
      </c>
      <c r="H680" s="86">
        <v>0.05</v>
      </c>
      <c r="I680" s="86">
        <f t="shared" si="115"/>
        <v>24930</v>
      </c>
      <c r="J680" s="86">
        <f t="shared" si="116"/>
        <v>10134</v>
      </c>
      <c r="K680" s="86">
        <v>0.09</v>
      </c>
      <c r="L680" s="87">
        <f t="shared" si="112"/>
        <v>14894</v>
      </c>
      <c r="M680" s="87">
        <f t="shared" si="113"/>
        <v>35730</v>
      </c>
      <c r="N680" s="87">
        <f t="shared" si="114"/>
        <v>25304.2</v>
      </c>
      <c r="O680" s="86">
        <v>0</v>
      </c>
      <c r="P680" s="86">
        <f t="shared" si="117"/>
        <v>10500</v>
      </c>
      <c r="Q680" s="86">
        <f t="shared" si="118"/>
        <v>23400</v>
      </c>
      <c r="R680" s="86">
        <f t="shared" si="119"/>
        <v>33900</v>
      </c>
      <c r="S680" s="86">
        <f t="shared" si="120"/>
        <v>23474.2</v>
      </c>
    </row>
    <row r="681" spans="1:19" ht="27.75" x14ac:dyDescent="0.4">
      <c r="A681" s="46" t="s">
        <v>4</v>
      </c>
      <c r="B681" s="85">
        <v>804060</v>
      </c>
      <c r="C681" s="30" t="s">
        <v>1349</v>
      </c>
      <c r="D681" s="44"/>
      <c r="E681" s="86">
        <v>0.69000000000000006</v>
      </c>
      <c r="F681" s="86">
        <f t="shared" si="110"/>
        <v>49680</v>
      </c>
      <c r="G681" s="86">
        <f t="shared" si="111"/>
        <v>21896</v>
      </c>
      <c r="H681" s="86">
        <v>0.23</v>
      </c>
      <c r="I681" s="86">
        <f t="shared" si="115"/>
        <v>127420</v>
      </c>
      <c r="J681" s="86">
        <f t="shared" si="116"/>
        <v>51796</v>
      </c>
      <c r="K681" s="86">
        <v>0.46</v>
      </c>
      <c r="L681" s="87">
        <f t="shared" si="112"/>
        <v>73692</v>
      </c>
      <c r="M681" s="87">
        <f t="shared" si="113"/>
        <v>177100</v>
      </c>
      <c r="N681" s="87">
        <f t="shared" si="114"/>
        <v>125515.6</v>
      </c>
      <c r="O681" s="86">
        <v>0</v>
      </c>
      <c r="P681" s="86">
        <f t="shared" si="117"/>
        <v>48300</v>
      </c>
      <c r="Q681" s="86">
        <f t="shared" si="118"/>
        <v>119600</v>
      </c>
      <c r="R681" s="86">
        <f t="shared" si="119"/>
        <v>167900</v>
      </c>
      <c r="S681" s="86">
        <f t="shared" si="120"/>
        <v>116315.6</v>
      </c>
    </row>
    <row r="682" spans="1:19" ht="17.25" x14ac:dyDescent="0.4">
      <c r="A682" s="46" t="s">
        <v>4</v>
      </c>
      <c r="B682" s="85">
        <v>804065</v>
      </c>
      <c r="C682" s="30" t="s">
        <v>1350</v>
      </c>
      <c r="D682" s="44"/>
      <c r="E682" s="86">
        <v>0.71</v>
      </c>
      <c r="F682" s="86">
        <f t="shared" si="110"/>
        <v>54000</v>
      </c>
      <c r="G682" s="86">
        <f t="shared" si="111"/>
        <v>23800</v>
      </c>
      <c r="H682" s="86">
        <v>0.25</v>
      </c>
      <c r="I682" s="86">
        <f t="shared" si="115"/>
        <v>127420</v>
      </c>
      <c r="J682" s="86">
        <f t="shared" si="116"/>
        <v>51796</v>
      </c>
      <c r="K682" s="86">
        <v>0.46</v>
      </c>
      <c r="L682" s="87">
        <f t="shared" si="112"/>
        <v>75596</v>
      </c>
      <c r="M682" s="87">
        <f t="shared" si="113"/>
        <v>181420</v>
      </c>
      <c r="N682" s="87">
        <f t="shared" si="114"/>
        <v>128502.8</v>
      </c>
      <c r="O682" s="86">
        <v>0</v>
      </c>
      <c r="P682" s="86">
        <f t="shared" si="117"/>
        <v>52500</v>
      </c>
      <c r="Q682" s="86">
        <f t="shared" si="118"/>
        <v>119600</v>
      </c>
      <c r="R682" s="86">
        <f t="shared" si="119"/>
        <v>172100</v>
      </c>
      <c r="S682" s="86">
        <f t="shared" si="120"/>
        <v>119182.8</v>
      </c>
    </row>
    <row r="683" spans="1:19" ht="17.25" x14ac:dyDescent="0.4">
      <c r="A683" s="46" t="s">
        <v>4</v>
      </c>
      <c r="B683" s="85">
        <v>804070</v>
      </c>
      <c r="C683" s="30" t="s">
        <v>1351</v>
      </c>
      <c r="D683" s="44"/>
      <c r="E683" s="86">
        <v>1.31</v>
      </c>
      <c r="F683" s="86">
        <f t="shared" si="110"/>
        <v>77760</v>
      </c>
      <c r="G683" s="86">
        <f t="shared" si="111"/>
        <v>34272</v>
      </c>
      <c r="H683" s="86">
        <v>0.36</v>
      </c>
      <c r="I683" s="86">
        <f t="shared" si="115"/>
        <v>263150</v>
      </c>
      <c r="J683" s="86">
        <f t="shared" si="116"/>
        <v>106970</v>
      </c>
      <c r="K683" s="86">
        <v>0.95</v>
      </c>
      <c r="L683" s="87">
        <f t="shared" si="112"/>
        <v>141242</v>
      </c>
      <c r="M683" s="87">
        <f t="shared" si="113"/>
        <v>340910</v>
      </c>
      <c r="N683" s="87">
        <f t="shared" si="114"/>
        <v>242040.6</v>
      </c>
      <c r="O683" s="86">
        <v>0</v>
      </c>
      <c r="P683" s="86">
        <f t="shared" si="117"/>
        <v>75600</v>
      </c>
      <c r="Q683" s="86">
        <f t="shared" si="118"/>
        <v>247000</v>
      </c>
      <c r="R683" s="86">
        <f t="shared" si="119"/>
        <v>322600</v>
      </c>
      <c r="S683" s="86">
        <f t="shared" si="120"/>
        <v>223730.6</v>
      </c>
    </row>
    <row r="684" spans="1:19" ht="27.75" x14ac:dyDescent="0.4">
      <c r="A684" s="46" t="s">
        <v>4</v>
      </c>
      <c r="B684" s="85">
        <v>804075</v>
      </c>
      <c r="C684" s="30" t="s">
        <v>1352</v>
      </c>
      <c r="D684" s="44"/>
      <c r="E684" s="86">
        <v>2.2199999999999998</v>
      </c>
      <c r="F684" s="86">
        <f t="shared" si="110"/>
        <v>228960</v>
      </c>
      <c r="G684" s="86">
        <f t="shared" si="111"/>
        <v>100912</v>
      </c>
      <c r="H684" s="86">
        <v>1.06</v>
      </c>
      <c r="I684" s="86">
        <f t="shared" si="115"/>
        <v>321320</v>
      </c>
      <c r="J684" s="86">
        <f t="shared" si="116"/>
        <v>130615.99999999999</v>
      </c>
      <c r="K684" s="86">
        <v>1.1599999999999999</v>
      </c>
      <c r="L684" s="87">
        <f t="shared" si="112"/>
        <v>231528</v>
      </c>
      <c r="M684" s="87">
        <f t="shared" si="113"/>
        <v>550280</v>
      </c>
      <c r="N684" s="87">
        <f t="shared" si="114"/>
        <v>388210.4</v>
      </c>
      <c r="O684" s="86">
        <v>0</v>
      </c>
      <c r="P684" s="86">
        <f t="shared" si="117"/>
        <v>222600</v>
      </c>
      <c r="Q684" s="86">
        <f t="shared" si="118"/>
        <v>301600</v>
      </c>
      <c r="R684" s="86">
        <f t="shared" si="119"/>
        <v>524200</v>
      </c>
      <c r="S684" s="86">
        <f t="shared" si="120"/>
        <v>362130.4</v>
      </c>
    </row>
    <row r="685" spans="1:19" ht="27.75" x14ac:dyDescent="0.4">
      <c r="A685" s="46" t="s">
        <v>4</v>
      </c>
      <c r="B685" s="85">
        <v>804080</v>
      </c>
      <c r="C685" s="30" t="s">
        <v>1353</v>
      </c>
      <c r="D685" s="44"/>
      <c r="E685" s="86">
        <v>6.38</v>
      </c>
      <c r="F685" s="86">
        <f t="shared" si="110"/>
        <v>751680</v>
      </c>
      <c r="G685" s="86">
        <f t="shared" si="111"/>
        <v>331296</v>
      </c>
      <c r="H685" s="86">
        <v>3.48</v>
      </c>
      <c r="I685" s="86">
        <f t="shared" si="115"/>
        <v>803300</v>
      </c>
      <c r="J685" s="86">
        <f t="shared" si="116"/>
        <v>326540</v>
      </c>
      <c r="K685" s="86">
        <v>2.9</v>
      </c>
      <c r="L685" s="87">
        <f t="shared" si="112"/>
        <v>657836</v>
      </c>
      <c r="M685" s="87">
        <f t="shared" si="113"/>
        <v>1554980</v>
      </c>
      <c r="N685" s="87">
        <f t="shared" si="114"/>
        <v>1094494.8</v>
      </c>
      <c r="O685" s="86">
        <v>0</v>
      </c>
      <c r="P685" s="86">
        <f t="shared" si="117"/>
        <v>730800</v>
      </c>
      <c r="Q685" s="86">
        <f t="shared" si="118"/>
        <v>754000</v>
      </c>
      <c r="R685" s="86">
        <f t="shared" si="119"/>
        <v>1484800</v>
      </c>
      <c r="S685" s="86">
        <f t="shared" si="120"/>
        <v>1024314.8</v>
      </c>
    </row>
    <row r="686" spans="1:19" ht="17.25" x14ac:dyDescent="0.4">
      <c r="A686" s="46" t="s">
        <v>4</v>
      </c>
      <c r="B686" s="85">
        <v>804085</v>
      </c>
      <c r="C686" s="30" t="s">
        <v>1354</v>
      </c>
      <c r="D686" s="44"/>
      <c r="E686" s="86">
        <v>4.88</v>
      </c>
      <c r="F686" s="86">
        <f t="shared" si="110"/>
        <v>220320</v>
      </c>
      <c r="G686" s="86">
        <f t="shared" si="111"/>
        <v>97104</v>
      </c>
      <c r="H686" s="86">
        <v>1.02</v>
      </c>
      <c r="I686" s="86">
        <f t="shared" si="115"/>
        <v>1069220</v>
      </c>
      <c r="J686" s="86">
        <f t="shared" si="116"/>
        <v>434636</v>
      </c>
      <c r="K686" s="86">
        <v>3.86</v>
      </c>
      <c r="L686" s="87">
        <f t="shared" si="112"/>
        <v>531740</v>
      </c>
      <c r="M686" s="87">
        <f t="shared" si="113"/>
        <v>1289540</v>
      </c>
      <c r="N686" s="87">
        <f t="shared" si="114"/>
        <v>917322</v>
      </c>
      <c r="O686" s="86">
        <v>0</v>
      </c>
      <c r="P686" s="86">
        <f t="shared" si="117"/>
        <v>214200</v>
      </c>
      <c r="Q686" s="86">
        <f t="shared" si="118"/>
        <v>1003600</v>
      </c>
      <c r="R686" s="86">
        <f t="shared" si="119"/>
        <v>1217800</v>
      </c>
      <c r="S686" s="86">
        <f t="shared" si="120"/>
        <v>845582</v>
      </c>
    </row>
    <row r="687" spans="1:19" ht="27.75" x14ac:dyDescent="0.4">
      <c r="A687" s="46" t="s">
        <v>4</v>
      </c>
      <c r="B687" s="85">
        <v>804090</v>
      </c>
      <c r="C687" s="30" t="s">
        <v>1355</v>
      </c>
      <c r="D687" s="44"/>
      <c r="E687" s="86">
        <v>0.24000000000000002</v>
      </c>
      <c r="F687" s="86">
        <f t="shared" si="110"/>
        <v>21600</v>
      </c>
      <c r="G687" s="86">
        <f t="shared" si="111"/>
        <v>9520</v>
      </c>
      <c r="H687" s="86">
        <v>0.1</v>
      </c>
      <c r="I687" s="86">
        <f t="shared" si="115"/>
        <v>38780.000000000007</v>
      </c>
      <c r="J687" s="86">
        <f t="shared" si="116"/>
        <v>15764.000000000002</v>
      </c>
      <c r="K687" s="86">
        <v>0.14000000000000001</v>
      </c>
      <c r="L687" s="87">
        <f t="shared" si="112"/>
        <v>25284</v>
      </c>
      <c r="M687" s="87">
        <f t="shared" si="113"/>
        <v>60380.000000000007</v>
      </c>
      <c r="N687" s="87">
        <f t="shared" si="114"/>
        <v>42681.200000000012</v>
      </c>
      <c r="O687" s="86">
        <v>0</v>
      </c>
      <c r="P687" s="86">
        <f t="shared" si="117"/>
        <v>21000</v>
      </c>
      <c r="Q687" s="86">
        <f t="shared" si="118"/>
        <v>36400</v>
      </c>
      <c r="R687" s="86">
        <f t="shared" si="119"/>
        <v>57400</v>
      </c>
      <c r="S687" s="86">
        <f t="shared" si="120"/>
        <v>39701.199999999997</v>
      </c>
    </row>
    <row r="688" spans="1:19" ht="17.25" x14ac:dyDescent="0.4">
      <c r="A688" s="46" t="s">
        <v>4</v>
      </c>
      <c r="B688" s="85">
        <v>804095</v>
      </c>
      <c r="C688" s="30" t="s">
        <v>1356</v>
      </c>
      <c r="D688" s="44"/>
      <c r="E688" s="86">
        <v>0.77</v>
      </c>
      <c r="F688" s="86">
        <f t="shared" si="110"/>
        <v>66960</v>
      </c>
      <c r="G688" s="86">
        <f t="shared" si="111"/>
        <v>29512</v>
      </c>
      <c r="H688" s="86">
        <v>0.31</v>
      </c>
      <c r="I688" s="86">
        <f t="shared" si="115"/>
        <v>127420</v>
      </c>
      <c r="J688" s="86">
        <f t="shared" si="116"/>
        <v>51796</v>
      </c>
      <c r="K688" s="86">
        <v>0.46</v>
      </c>
      <c r="L688" s="87">
        <f t="shared" si="112"/>
        <v>81308</v>
      </c>
      <c r="M688" s="87">
        <f t="shared" si="113"/>
        <v>194380</v>
      </c>
      <c r="N688" s="87">
        <f t="shared" si="114"/>
        <v>137464.4</v>
      </c>
      <c r="O688" s="86">
        <v>0</v>
      </c>
      <c r="P688" s="86">
        <f t="shared" si="117"/>
        <v>65100</v>
      </c>
      <c r="Q688" s="86">
        <f t="shared" si="118"/>
        <v>119600</v>
      </c>
      <c r="R688" s="86">
        <f t="shared" si="119"/>
        <v>184700</v>
      </c>
      <c r="S688" s="86">
        <f t="shared" si="120"/>
        <v>127784.4</v>
      </c>
    </row>
    <row r="689" spans="1:19" ht="27.75" x14ac:dyDescent="0.4">
      <c r="A689" s="46" t="s">
        <v>4</v>
      </c>
      <c r="B689" s="85">
        <v>804100</v>
      </c>
      <c r="C689" s="30" t="s">
        <v>1357</v>
      </c>
      <c r="D689" s="44"/>
      <c r="E689" s="86">
        <v>0.24</v>
      </c>
      <c r="F689" s="86">
        <f t="shared" si="110"/>
        <v>25920</v>
      </c>
      <c r="G689" s="86">
        <f t="shared" si="111"/>
        <v>11424</v>
      </c>
      <c r="H689" s="86">
        <v>0.12</v>
      </c>
      <c r="I689" s="86">
        <f t="shared" si="115"/>
        <v>33240</v>
      </c>
      <c r="J689" s="86">
        <f t="shared" si="116"/>
        <v>13512</v>
      </c>
      <c r="K689" s="86">
        <v>0.12</v>
      </c>
      <c r="L689" s="87">
        <f t="shared" si="112"/>
        <v>24936</v>
      </c>
      <c r="M689" s="87">
        <f t="shared" si="113"/>
        <v>59160</v>
      </c>
      <c r="N689" s="87">
        <f t="shared" si="114"/>
        <v>41704.800000000003</v>
      </c>
      <c r="O689" s="86">
        <v>0</v>
      </c>
      <c r="P689" s="86">
        <f t="shared" si="117"/>
        <v>25200</v>
      </c>
      <c r="Q689" s="86">
        <f t="shared" si="118"/>
        <v>31200</v>
      </c>
      <c r="R689" s="86">
        <f t="shared" si="119"/>
        <v>56400</v>
      </c>
      <c r="S689" s="86">
        <f t="shared" si="120"/>
        <v>38944.800000000003</v>
      </c>
    </row>
    <row r="690" spans="1:19" ht="17.25" x14ac:dyDescent="0.4">
      <c r="A690" s="46" t="s">
        <v>4</v>
      </c>
      <c r="B690" s="85">
        <v>804105</v>
      </c>
      <c r="C690" s="30" t="s">
        <v>1358</v>
      </c>
      <c r="D690" s="44"/>
      <c r="E690" s="86">
        <v>0.18</v>
      </c>
      <c r="F690" s="86">
        <f t="shared" si="110"/>
        <v>21600</v>
      </c>
      <c r="G690" s="86">
        <f t="shared" si="111"/>
        <v>9520</v>
      </c>
      <c r="H690" s="86">
        <v>0.1</v>
      </c>
      <c r="I690" s="86">
        <f t="shared" si="115"/>
        <v>22160</v>
      </c>
      <c r="J690" s="86">
        <f t="shared" si="116"/>
        <v>9008</v>
      </c>
      <c r="K690" s="86">
        <v>0.08</v>
      </c>
      <c r="L690" s="87">
        <f t="shared" si="112"/>
        <v>18528</v>
      </c>
      <c r="M690" s="87">
        <f t="shared" si="113"/>
        <v>43760</v>
      </c>
      <c r="N690" s="87">
        <f t="shared" si="114"/>
        <v>30790.400000000001</v>
      </c>
      <c r="O690" s="86">
        <v>0</v>
      </c>
      <c r="P690" s="86">
        <f t="shared" si="117"/>
        <v>21000</v>
      </c>
      <c r="Q690" s="86">
        <f t="shared" si="118"/>
        <v>20800</v>
      </c>
      <c r="R690" s="86">
        <f t="shared" si="119"/>
        <v>41800</v>
      </c>
      <c r="S690" s="86">
        <f t="shared" si="120"/>
        <v>28830.400000000001</v>
      </c>
    </row>
    <row r="691" spans="1:19" ht="17.25" x14ac:dyDescent="0.4">
      <c r="A691" s="46" t="s">
        <v>4</v>
      </c>
      <c r="B691" s="85">
        <v>804110</v>
      </c>
      <c r="C691" s="30" t="s">
        <v>1359</v>
      </c>
      <c r="D691" s="44"/>
      <c r="E691" s="86">
        <v>0.16</v>
      </c>
      <c r="F691" s="86">
        <f t="shared" si="110"/>
        <v>10800</v>
      </c>
      <c r="G691" s="86">
        <f t="shared" si="111"/>
        <v>4760</v>
      </c>
      <c r="H691" s="86">
        <v>0.05</v>
      </c>
      <c r="I691" s="86">
        <f t="shared" si="115"/>
        <v>30470</v>
      </c>
      <c r="J691" s="86">
        <f t="shared" si="116"/>
        <v>12386</v>
      </c>
      <c r="K691" s="86">
        <v>0.11</v>
      </c>
      <c r="L691" s="87">
        <f t="shared" si="112"/>
        <v>17146</v>
      </c>
      <c r="M691" s="87">
        <f t="shared" si="113"/>
        <v>41270</v>
      </c>
      <c r="N691" s="87">
        <f t="shared" si="114"/>
        <v>29267.800000000003</v>
      </c>
      <c r="O691" s="86">
        <v>0</v>
      </c>
      <c r="P691" s="86">
        <f t="shared" si="117"/>
        <v>10500</v>
      </c>
      <c r="Q691" s="86">
        <f t="shared" si="118"/>
        <v>28600</v>
      </c>
      <c r="R691" s="86">
        <f t="shared" si="119"/>
        <v>39100</v>
      </c>
      <c r="S691" s="86">
        <f t="shared" si="120"/>
        <v>27097.800000000003</v>
      </c>
    </row>
    <row r="692" spans="1:19" ht="17.25" x14ac:dyDescent="0.4">
      <c r="A692" s="46" t="s">
        <v>4</v>
      </c>
      <c r="B692" s="85">
        <v>804115</v>
      </c>
      <c r="C692" s="30" t="s">
        <v>1360</v>
      </c>
      <c r="D692" s="44"/>
      <c r="E692" s="86">
        <v>0.28000000000000003</v>
      </c>
      <c r="F692" s="86">
        <f t="shared" si="110"/>
        <v>23760</v>
      </c>
      <c r="G692" s="86">
        <f t="shared" si="111"/>
        <v>10472</v>
      </c>
      <c r="H692" s="86">
        <v>0.11</v>
      </c>
      <c r="I692" s="86">
        <f t="shared" si="115"/>
        <v>47090</v>
      </c>
      <c r="J692" s="86">
        <f t="shared" si="116"/>
        <v>19142</v>
      </c>
      <c r="K692" s="86">
        <v>0.17</v>
      </c>
      <c r="L692" s="87">
        <f t="shared" si="112"/>
        <v>29614</v>
      </c>
      <c r="M692" s="87">
        <f t="shared" si="113"/>
        <v>70850</v>
      </c>
      <c r="N692" s="87">
        <f t="shared" si="114"/>
        <v>50120.2</v>
      </c>
      <c r="O692" s="86">
        <v>0</v>
      </c>
      <c r="P692" s="86">
        <f t="shared" si="117"/>
        <v>23100</v>
      </c>
      <c r="Q692" s="86">
        <f t="shared" si="118"/>
        <v>44200</v>
      </c>
      <c r="R692" s="86">
        <f t="shared" si="119"/>
        <v>67300</v>
      </c>
      <c r="S692" s="86">
        <f t="shared" si="120"/>
        <v>46570.2</v>
      </c>
    </row>
    <row r="693" spans="1:19" ht="17.25" x14ac:dyDescent="0.4">
      <c r="A693" s="46" t="s">
        <v>4</v>
      </c>
      <c r="B693" s="85">
        <v>804120</v>
      </c>
      <c r="C693" s="30" t="s">
        <v>1361</v>
      </c>
      <c r="D693" s="44"/>
      <c r="E693" s="86">
        <v>0.82</v>
      </c>
      <c r="F693" s="86">
        <f t="shared" si="110"/>
        <v>54000</v>
      </c>
      <c r="G693" s="86">
        <f t="shared" si="111"/>
        <v>23800</v>
      </c>
      <c r="H693" s="86">
        <v>0.25</v>
      </c>
      <c r="I693" s="86">
        <f t="shared" si="115"/>
        <v>157890</v>
      </c>
      <c r="J693" s="86">
        <f t="shared" si="116"/>
        <v>64181.999999999993</v>
      </c>
      <c r="K693" s="86">
        <v>0.56999999999999995</v>
      </c>
      <c r="L693" s="87">
        <f t="shared" si="112"/>
        <v>87982</v>
      </c>
      <c r="M693" s="87">
        <f t="shared" si="113"/>
        <v>211890</v>
      </c>
      <c r="N693" s="87">
        <f t="shared" si="114"/>
        <v>150302.6</v>
      </c>
      <c r="O693" s="86">
        <v>0</v>
      </c>
      <c r="P693" s="86">
        <f t="shared" si="117"/>
        <v>52500</v>
      </c>
      <c r="Q693" s="86">
        <f t="shared" si="118"/>
        <v>148200</v>
      </c>
      <c r="R693" s="86">
        <f t="shared" si="119"/>
        <v>200700</v>
      </c>
      <c r="S693" s="86">
        <f t="shared" si="120"/>
        <v>139112.6</v>
      </c>
    </row>
    <row r="694" spans="1:19" ht="17.25" x14ac:dyDescent="0.4">
      <c r="A694" s="46" t="s">
        <v>4</v>
      </c>
      <c r="B694" s="85">
        <v>804125</v>
      </c>
      <c r="C694" s="30" t="s">
        <v>1362</v>
      </c>
      <c r="D694" s="44"/>
      <c r="E694" s="86">
        <v>10.190000000000001</v>
      </c>
      <c r="F694" s="86">
        <f t="shared" si="110"/>
        <v>334800</v>
      </c>
      <c r="G694" s="86">
        <f t="shared" si="111"/>
        <v>147560</v>
      </c>
      <c r="H694" s="86">
        <v>1.55</v>
      </c>
      <c r="I694" s="86">
        <f t="shared" si="115"/>
        <v>2393280</v>
      </c>
      <c r="J694" s="86">
        <f t="shared" si="116"/>
        <v>972864.00000000012</v>
      </c>
      <c r="K694" s="86">
        <v>8.64</v>
      </c>
      <c r="L694" s="87">
        <f t="shared" si="112"/>
        <v>1120424</v>
      </c>
      <c r="M694" s="87">
        <f t="shared" si="113"/>
        <v>2728080</v>
      </c>
      <c r="N694" s="87">
        <f t="shared" si="114"/>
        <v>1943783.2000000002</v>
      </c>
      <c r="O694" s="86">
        <v>0</v>
      </c>
      <c r="P694" s="86">
        <f t="shared" si="117"/>
        <v>325500</v>
      </c>
      <c r="Q694" s="86">
        <f t="shared" si="118"/>
        <v>2246400</v>
      </c>
      <c r="R694" s="86">
        <f t="shared" si="119"/>
        <v>2571900</v>
      </c>
      <c r="S694" s="86">
        <f t="shared" si="120"/>
        <v>1787603.2000000002</v>
      </c>
    </row>
    <row r="695" spans="1:19" ht="17.25" x14ac:dyDescent="0.4">
      <c r="A695" s="46" t="s">
        <v>6</v>
      </c>
      <c r="B695" s="85">
        <v>804140</v>
      </c>
      <c r="C695" s="30" t="s">
        <v>1363</v>
      </c>
      <c r="D695" s="44"/>
      <c r="E695" s="86">
        <v>1.5699999999999998</v>
      </c>
      <c r="F695" s="86">
        <f t="shared" si="110"/>
        <v>92880</v>
      </c>
      <c r="G695" s="86">
        <f t="shared" si="111"/>
        <v>40936</v>
      </c>
      <c r="H695" s="86">
        <v>0.43</v>
      </c>
      <c r="I695" s="86">
        <f t="shared" si="115"/>
        <v>315780</v>
      </c>
      <c r="J695" s="86">
        <f t="shared" si="116"/>
        <v>128363.99999999999</v>
      </c>
      <c r="K695" s="86">
        <v>1.1399999999999999</v>
      </c>
      <c r="L695" s="87">
        <f t="shared" si="112"/>
        <v>169300</v>
      </c>
      <c r="M695" s="87">
        <f t="shared" si="113"/>
        <v>408660</v>
      </c>
      <c r="N695" s="87">
        <f t="shared" si="114"/>
        <v>290150</v>
      </c>
      <c r="O695" s="86">
        <v>0</v>
      </c>
      <c r="P695" s="86">
        <f t="shared" si="117"/>
        <v>90300</v>
      </c>
      <c r="Q695" s="86">
        <f t="shared" si="118"/>
        <v>296400</v>
      </c>
      <c r="R695" s="86">
        <f t="shared" si="119"/>
        <v>386700</v>
      </c>
      <c r="S695" s="86">
        <f t="shared" si="120"/>
        <v>268190</v>
      </c>
    </row>
    <row r="696" spans="1:19" ht="17.25" x14ac:dyDescent="0.4">
      <c r="A696" s="46" t="s">
        <v>6</v>
      </c>
      <c r="B696" s="85">
        <v>804145</v>
      </c>
      <c r="C696" s="30" t="s">
        <v>1364</v>
      </c>
      <c r="D696" s="44"/>
      <c r="E696" s="86">
        <v>0.39</v>
      </c>
      <c r="F696" s="86">
        <f t="shared" si="110"/>
        <v>23760</v>
      </c>
      <c r="G696" s="86">
        <f t="shared" si="111"/>
        <v>10472</v>
      </c>
      <c r="H696" s="86">
        <v>0.11</v>
      </c>
      <c r="I696" s="86">
        <f t="shared" si="115"/>
        <v>77560.000000000015</v>
      </c>
      <c r="J696" s="86">
        <f t="shared" si="116"/>
        <v>31528.000000000004</v>
      </c>
      <c r="K696" s="86">
        <v>0.28000000000000003</v>
      </c>
      <c r="L696" s="87">
        <f t="shared" si="112"/>
        <v>42000</v>
      </c>
      <c r="M696" s="87">
        <f t="shared" si="113"/>
        <v>101320.00000000001</v>
      </c>
      <c r="N696" s="87">
        <f t="shared" si="114"/>
        <v>71920.000000000015</v>
      </c>
      <c r="O696" s="86">
        <v>0</v>
      </c>
      <c r="P696" s="86">
        <f t="shared" si="117"/>
        <v>23100</v>
      </c>
      <c r="Q696" s="86">
        <f t="shared" si="118"/>
        <v>72800</v>
      </c>
      <c r="R696" s="86">
        <f t="shared" si="119"/>
        <v>95900</v>
      </c>
      <c r="S696" s="86">
        <f t="shared" si="120"/>
        <v>66500</v>
      </c>
    </row>
    <row r="697" spans="1:19" ht="17.25" x14ac:dyDescent="0.4">
      <c r="A697" s="46" t="s">
        <v>6</v>
      </c>
      <c r="B697" s="85">
        <v>804150</v>
      </c>
      <c r="C697" s="30" t="s">
        <v>1365</v>
      </c>
      <c r="D697" s="44"/>
      <c r="E697" s="86">
        <v>0.64999999999999991</v>
      </c>
      <c r="F697" s="86">
        <f t="shared" si="110"/>
        <v>38880</v>
      </c>
      <c r="G697" s="86">
        <f t="shared" si="111"/>
        <v>17136</v>
      </c>
      <c r="H697" s="86">
        <v>0.18</v>
      </c>
      <c r="I697" s="86">
        <f t="shared" si="115"/>
        <v>130189.99999999999</v>
      </c>
      <c r="J697" s="86">
        <f t="shared" si="116"/>
        <v>52922</v>
      </c>
      <c r="K697" s="86">
        <v>0.47</v>
      </c>
      <c r="L697" s="87">
        <f t="shared" si="112"/>
        <v>70058</v>
      </c>
      <c r="M697" s="87">
        <f t="shared" si="113"/>
        <v>169070</v>
      </c>
      <c r="N697" s="87">
        <f t="shared" si="114"/>
        <v>120029.4</v>
      </c>
      <c r="O697" s="86">
        <v>0</v>
      </c>
      <c r="P697" s="86">
        <f t="shared" si="117"/>
        <v>37800</v>
      </c>
      <c r="Q697" s="86">
        <f t="shared" si="118"/>
        <v>122200</v>
      </c>
      <c r="R697" s="86">
        <f t="shared" si="119"/>
        <v>160000</v>
      </c>
      <c r="S697" s="86">
        <f t="shared" si="120"/>
        <v>110959.4</v>
      </c>
    </row>
    <row r="698" spans="1:19" ht="17.25" x14ac:dyDescent="0.4">
      <c r="A698" s="46" t="s">
        <v>6</v>
      </c>
      <c r="B698" s="85">
        <v>804155</v>
      </c>
      <c r="C698" s="30" t="s">
        <v>1366</v>
      </c>
      <c r="D698" s="44"/>
      <c r="E698" s="86">
        <v>0.5</v>
      </c>
      <c r="F698" s="86">
        <f t="shared" si="110"/>
        <v>30240.000000000004</v>
      </c>
      <c r="G698" s="86">
        <f t="shared" si="111"/>
        <v>13328.000000000002</v>
      </c>
      <c r="H698" s="86">
        <v>0.14000000000000001</v>
      </c>
      <c r="I698" s="86">
        <f t="shared" si="115"/>
        <v>99720</v>
      </c>
      <c r="J698" s="86">
        <f t="shared" si="116"/>
        <v>40536</v>
      </c>
      <c r="K698" s="86">
        <v>0.36</v>
      </c>
      <c r="L698" s="87">
        <f t="shared" si="112"/>
        <v>53864</v>
      </c>
      <c r="M698" s="87">
        <f t="shared" si="113"/>
        <v>129960</v>
      </c>
      <c r="N698" s="87">
        <f t="shared" si="114"/>
        <v>92255.200000000012</v>
      </c>
      <c r="O698" s="86">
        <v>0</v>
      </c>
      <c r="P698" s="86">
        <f t="shared" si="117"/>
        <v>29400.000000000004</v>
      </c>
      <c r="Q698" s="86">
        <f t="shared" si="118"/>
        <v>93600</v>
      </c>
      <c r="R698" s="86">
        <f t="shared" si="119"/>
        <v>123000</v>
      </c>
      <c r="S698" s="86">
        <f t="shared" si="120"/>
        <v>85295.200000000012</v>
      </c>
    </row>
    <row r="699" spans="1:19" ht="17.25" x14ac:dyDescent="0.4">
      <c r="A699" s="46" t="s">
        <v>6</v>
      </c>
      <c r="B699" s="85">
        <v>804160</v>
      </c>
      <c r="C699" s="30" t="s">
        <v>1367</v>
      </c>
      <c r="D699" s="44"/>
      <c r="E699" s="86">
        <v>0.64999999999999991</v>
      </c>
      <c r="F699" s="86">
        <f t="shared" si="110"/>
        <v>38880</v>
      </c>
      <c r="G699" s="86">
        <f t="shared" si="111"/>
        <v>17136</v>
      </c>
      <c r="H699" s="86">
        <v>0.18</v>
      </c>
      <c r="I699" s="86">
        <f t="shared" si="115"/>
        <v>130189.99999999999</v>
      </c>
      <c r="J699" s="86">
        <f t="shared" si="116"/>
        <v>52922</v>
      </c>
      <c r="K699" s="86">
        <v>0.47</v>
      </c>
      <c r="L699" s="87">
        <f t="shared" si="112"/>
        <v>70058</v>
      </c>
      <c r="M699" s="87">
        <f t="shared" si="113"/>
        <v>169070</v>
      </c>
      <c r="N699" s="87">
        <f t="shared" si="114"/>
        <v>120029.4</v>
      </c>
      <c r="O699" s="86">
        <v>0</v>
      </c>
      <c r="P699" s="86">
        <f t="shared" si="117"/>
        <v>37800</v>
      </c>
      <c r="Q699" s="86">
        <f t="shared" si="118"/>
        <v>122200</v>
      </c>
      <c r="R699" s="86">
        <f t="shared" si="119"/>
        <v>160000</v>
      </c>
      <c r="S699" s="86">
        <f t="shared" si="120"/>
        <v>110959.4</v>
      </c>
    </row>
    <row r="700" spans="1:19" ht="27.75" x14ac:dyDescent="0.4">
      <c r="A700" s="46" t="s">
        <v>4</v>
      </c>
      <c r="B700" s="85">
        <v>804165</v>
      </c>
      <c r="C700" s="30" t="s">
        <v>23</v>
      </c>
      <c r="D700" s="44"/>
      <c r="E700" s="86">
        <v>6.6</v>
      </c>
      <c r="F700" s="86">
        <f t="shared" si="110"/>
        <v>388800</v>
      </c>
      <c r="G700" s="86">
        <f t="shared" si="111"/>
        <v>171360</v>
      </c>
      <c r="H700" s="86">
        <v>1.8</v>
      </c>
      <c r="I700" s="86">
        <f t="shared" si="115"/>
        <v>1329600</v>
      </c>
      <c r="J700" s="86">
        <f t="shared" si="116"/>
        <v>540480</v>
      </c>
      <c r="K700" s="86">
        <v>4.8</v>
      </c>
      <c r="L700" s="87">
        <f t="shared" si="112"/>
        <v>711840</v>
      </c>
      <c r="M700" s="87">
        <f t="shared" si="113"/>
        <v>1718400</v>
      </c>
      <c r="N700" s="87">
        <f t="shared" si="114"/>
        <v>1220112</v>
      </c>
      <c r="O700" s="86">
        <v>0</v>
      </c>
      <c r="P700" s="86">
        <f t="shared" si="117"/>
        <v>378000</v>
      </c>
      <c r="Q700" s="86">
        <f t="shared" si="118"/>
        <v>1248000</v>
      </c>
      <c r="R700" s="86">
        <f t="shared" si="119"/>
        <v>1626000</v>
      </c>
      <c r="S700" s="86">
        <f t="shared" si="120"/>
        <v>1127712</v>
      </c>
    </row>
    <row r="701" spans="1:19" ht="17.25" x14ac:dyDescent="0.4">
      <c r="A701" s="46" t="s">
        <v>6</v>
      </c>
      <c r="B701" s="85">
        <v>804170</v>
      </c>
      <c r="C701" s="30" t="s">
        <v>1368</v>
      </c>
      <c r="D701" s="44"/>
      <c r="E701" s="86">
        <v>2.62</v>
      </c>
      <c r="F701" s="86">
        <f t="shared" si="110"/>
        <v>155520</v>
      </c>
      <c r="G701" s="86">
        <f t="shared" si="111"/>
        <v>68544</v>
      </c>
      <c r="H701" s="86">
        <v>0.72</v>
      </c>
      <c r="I701" s="86">
        <f t="shared" si="115"/>
        <v>526300</v>
      </c>
      <c r="J701" s="86">
        <f t="shared" si="116"/>
        <v>213940</v>
      </c>
      <c r="K701" s="86">
        <v>1.9</v>
      </c>
      <c r="L701" s="87">
        <f t="shared" si="112"/>
        <v>282484</v>
      </c>
      <c r="M701" s="87">
        <f t="shared" si="113"/>
        <v>681820</v>
      </c>
      <c r="N701" s="87">
        <f t="shared" si="114"/>
        <v>484081.2</v>
      </c>
      <c r="O701" s="86">
        <v>0</v>
      </c>
      <c r="P701" s="86">
        <f t="shared" si="117"/>
        <v>151200</v>
      </c>
      <c r="Q701" s="86">
        <f t="shared" si="118"/>
        <v>494000</v>
      </c>
      <c r="R701" s="86">
        <f t="shared" si="119"/>
        <v>645200</v>
      </c>
      <c r="S701" s="86">
        <f t="shared" si="120"/>
        <v>447461.2</v>
      </c>
    </row>
    <row r="702" spans="1:19" ht="17.25" x14ac:dyDescent="0.4">
      <c r="A702" s="46" t="s">
        <v>6</v>
      </c>
      <c r="B702" s="85">
        <v>804175</v>
      </c>
      <c r="C702" s="30" t="s">
        <v>1369</v>
      </c>
      <c r="D702" s="44"/>
      <c r="E702" s="86">
        <v>1.49</v>
      </c>
      <c r="F702" s="86">
        <f t="shared" si="110"/>
        <v>88560</v>
      </c>
      <c r="G702" s="86">
        <f t="shared" si="111"/>
        <v>39032</v>
      </c>
      <c r="H702" s="86">
        <v>0.41</v>
      </c>
      <c r="I702" s="86">
        <f t="shared" si="115"/>
        <v>299160</v>
      </c>
      <c r="J702" s="86">
        <f t="shared" si="116"/>
        <v>121608.00000000001</v>
      </c>
      <c r="K702" s="86">
        <v>1.08</v>
      </c>
      <c r="L702" s="87">
        <f t="shared" si="112"/>
        <v>160640</v>
      </c>
      <c r="M702" s="87">
        <f t="shared" si="113"/>
        <v>387720</v>
      </c>
      <c r="N702" s="87">
        <f t="shared" si="114"/>
        <v>275272</v>
      </c>
      <c r="O702" s="86">
        <v>0</v>
      </c>
      <c r="P702" s="86">
        <f t="shared" si="117"/>
        <v>86100</v>
      </c>
      <c r="Q702" s="86">
        <f t="shared" si="118"/>
        <v>280800</v>
      </c>
      <c r="R702" s="86">
        <f t="shared" si="119"/>
        <v>366900</v>
      </c>
      <c r="S702" s="86">
        <f t="shared" si="120"/>
        <v>254452</v>
      </c>
    </row>
    <row r="703" spans="1:19" ht="27.75" x14ac:dyDescent="0.4">
      <c r="A703" s="46" t="s">
        <v>4</v>
      </c>
      <c r="B703" s="85">
        <v>804180</v>
      </c>
      <c r="C703" s="30" t="s">
        <v>1370</v>
      </c>
      <c r="D703" s="44"/>
      <c r="E703" s="86">
        <v>0.41</v>
      </c>
      <c r="F703" s="86">
        <f t="shared" si="110"/>
        <v>23760</v>
      </c>
      <c r="G703" s="86">
        <f t="shared" si="111"/>
        <v>10472</v>
      </c>
      <c r="H703" s="86">
        <v>0.11</v>
      </c>
      <c r="I703" s="86">
        <f t="shared" si="115"/>
        <v>83100</v>
      </c>
      <c r="J703" s="86">
        <f t="shared" si="116"/>
        <v>33780</v>
      </c>
      <c r="K703" s="86">
        <v>0.3</v>
      </c>
      <c r="L703" s="87">
        <f t="shared" si="112"/>
        <v>44252</v>
      </c>
      <c r="M703" s="87">
        <f t="shared" si="113"/>
        <v>106860</v>
      </c>
      <c r="N703" s="87">
        <f t="shared" si="114"/>
        <v>75883.600000000006</v>
      </c>
      <c r="O703" s="86">
        <v>0</v>
      </c>
      <c r="P703" s="86">
        <f t="shared" si="117"/>
        <v>23100</v>
      </c>
      <c r="Q703" s="86">
        <f t="shared" si="118"/>
        <v>78000</v>
      </c>
      <c r="R703" s="86">
        <f t="shared" si="119"/>
        <v>101100</v>
      </c>
      <c r="S703" s="86">
        <f t="shared" si="120"/>
        <v>70123.600000000006</v>
      </c>
    </row>
    <row r="704" spans="1:19" ht="48.75" customHeight="1" x14ac:dyDescent="0.4">
      <c r="A704" s="46" t="s">
        <v>6</v>
      </c>
      <c r="B704" s="85">
        <v>804181</v>
      </c>
      <c r="C704" s="30" t="s">
        <v>1371</v>
      </c>
      <c r="D704" s="44" t="s">
        <v>1372</v>
      </c>
      <c r="E704" s="86">
        <v>1.1000000000000001</v>
      </c>
      <c r="F704" s="86">
        <f t="shared" si="110"/>
        <v>64800</v>
      </c>
      <c r="G704" s="86">
        <f t="shared" si="111"/>
        <v>28560</v>
      </c>
      <c r="H704" s="86">
        <v>0.3</v>
      </c>
      <c r="I704" s="86">
        <f t="shared" si="115"/>
        <v>221600</v>
      </c>
      <c r="J704" s="86">
        <f t="shared" si="116"/>
        <v>90080</v>
      </c>
      <c r="K704" s="86">
        <v>0.8</v>
      </c>
      <c r="L704" s="87">
        <f t="shared" si="112"/>
        <v>118640</v>
      </c>
      <c r="M704" s="87">
        <f t="shared" si="113"/>
        <v>286400</v>
      </c>
      <c r="N704" s="87">
        <f t="shared" si="114"/>
        <v>203352</v>
      </c>
      <c r="O704" s="86">
        <v>0</v>
      </c>
      <c r="P704" s="86">
        <f t="shared" si="117"/>
        <v>63000</v>
      </c>
      <c r="Q704" s="86">
        <f t="shared" si="118"/>
        <v>208000</v>
      </c>
      <c r="R704" s="86">
        <f t="shared" si="119"/>
        <v>271000</v>
      </c>
      <c r="S704" s="86">
        <f t="shared" si="120"/>
        <v>187952</v>
      </c>
    </row>
    <row r="705" spans="1:19" ht="27.75" x14ac:dyDescent="0.4">
      <c r="A705" s="46" t="s">
        <v>6</v>
      </c>
      <c r="B705" s="85">
        <v>804182</v>
      </c>
      <c r="C705" s="30" t="s">
        <v>1373</v>
      </c>
      <c r="D705" s="44" t="s">
        <v>1372</v>
      </c>
      <c r="E705" s="86">
        <v>3.1</v>
      </c>
      <c r="F705" s="86">
        <f t="shared" si="110"/>
        <v>216000</v>
      </c>
      <c r="G705" s="86">
        <f t="shared" si="111"/>
        <v>95200</v>
      </c>
      <c r="H705" s="86">
        <v>1</v>
      </c>
      <c r="I705" s="86">
        <f t="shared" si="115"/>
        <v>581700</v>
      </c>
      <c r="J705" s="86">
        <f t="shared" si="116"/>
        <v>236460</v>
      </c>
      <c r="K705" s="86">
        <v>2.1</v>
      </c>
      <c r="L705" s="87">
        <f t="shared" si="112"/>
        <v>331660</v>
      </c>
      <c r="M705" s="87">
        <f t="shared" si="113"/>
        <v>797700</v>
      </c>
      <c r="N705" s="87">
        <f t="shared" si="114"/>
        <v>565538</v>
      </c>
      <c r="O705" s="86">
        <v>0</v>
      </c>
      <c r="P705" s="86">
        <f t="shared" si="117"/>
        <v>210000</v>
      </c>
      <c r="Q705" s="86">
        <f t="shared" si="118"/>
        <v>546000</v>
      </c>
      <c r="R705" s="86">
        <f t="shared" si="119"/>
        <v>756000</v>
      </c>
      <c r="S705" s="86">
        <f t="shared" si="120"/>
        <v>523838</v>
      </c>
    </row>
    <row r="706" spans="1:19" ht="27.75" x14ac:dyDescent="0.4">
      <c r="A706" s="46" t="s">
        <v>6</v>
      </c>
      <c r="B706" s="85">
        <v>804183</v>
      </c>
      <c r="C706" s="30" t="s">
        <v>1374</v>
      </c>
      <c r="D706" s="44" t="s">
        <v>1375</v>
      </c>
      <c r="E706" s="86">
        <v>0.8</v>
      </c>
      <c r="F706" s="86">
        <f t="shared" si="110"/>
        <v>54000</v>
      </c>
      <c r="G706" s="86">
        <f t="shared" si="111"/>
        <v>23800</v>
      </c>
      <c r="H706" s="86">
        <v>0.25</v>
      </c>
      <c r="I706" s="86">
        <f t="shared" si="115"/>
        <v>152350</v>
      </c>
      <c r="J706" s="86">
        <f t="shared" si="116"/>
        <v>61930.000000000007</v>
      </c>
      <c r="K706" s="86">
        <v>0.55000000000000004</v>
      </c>
      <c r="L706" s="87">
        <f t="shared" si="112"/>
        <v>85730</v>
      </c>
      <c r="M706" s="87">
        <f t="shared" si="113"/>
        <v>206350</v>
      </c>
      <c r="N706" s="87">
        <f t="shared" si="114"/>
        <v>146339</v>
      </c>
      <c r="O706" s="86">
        <v>0</v>
      </c>
      <c r="P706" s="86">
        <f t="shared" si="117"/>
        <v>52500</v>
      </c>
      <c r="Q706" s="86">
        <f t="shared" si="118"/>
        <v>143000</v>
      </c>
      <c r="R706" s="86">
        <f t="shared" si="119"/>
        <v>195500</v>
      </c>
      <c r="S706" s="86">
        <f t="shared" si="120"/>
        <v>135489</v>
      </c>
    </row>
    <row r="707" spans="1:19" ht="27.75" x14ac:dyDescent="0.4">
      <c r="A707" s="46" t="s">
        <v>6</v>
      </c>
      <c r="B707" s="85">
        <v>804184</v>
      </c>
      <c r="C707" s="30" t="s">
        <v>1376</v>
      </c>
      <c r="D707" s="44" t="s">
        <v>1372</v>
      </c>
      <c r="E707" s="86">
        <v>0.5</v>
      </c>
      <c r="F707" s="86">
        <f t="shared" ref="F707:F770" si="121">H707*216000</f>
        <v>32400</v>
      </c>
      <c r="G707" s="86">
        <f t="shared" ref="G707:G770" si="122">H707*95200</f>
        <v>14280</v>
      </c>
      <c r="H707" s="86">
        <v>0.15</v>
      </c>
      <c r="I707" s="86">
        <f t="shared" si="115"/>
        <v>96950</v>
      </c>
      <c r="J707" s="86">
        <f t="shared" si="116"/>
        <v>39410</v>
      </c>
      <c r="K707" s="86">
        <v>0.35</v>
      </c>
      <c r="L707" s="87">
        <f t="shared" ref="L707:L770" si="123">J707+G707</f>
        <v>53690</v>
      </c>
      <c r="M707" s="87">
        <f t="shared" ref="M707:M770" si="124">I707+F707</f>
        <v>129350</v>
      </c>
      <c r="N707" s="87">
        <f t="shared" ref="N707:N770" si="125">M707-(L707*70%)</f>
        <v>91767</v>
      </c>
      <c r="O707" s="86">
        <v>0</v>
      </c>
      <c r="P707" s="86">
        <f t="shared" si="117"/>
        <v>31500</v>
      </c>
      <c r="Q707" s="86">
        <f t="shared" si="118"/>
        <v>91000</v>
      </c>
      <c r="R707" s="86">
        <f t="shared" si="119"/>
        <v>122500</v>
      </c>
      <c r="S707" s="86">
        <f t="shared" si="120"/>
        <v>84917</v>
      </c>
    </row>
    <row r="708" spans="1:19" ht="27.75" x14ac:dyDescent="0.4">
      <c r="A708" s="46" t="s">
        <v>6</v>
      </c>
      <c r="B708" s="85">
        <v>804185</v>
      </c>
      <c r="C708" s="30" t="s">
        <v>1377</v>
      </c>
      <c r="D708" s="44" t="s">
        <v>1372</v>
      </c>
      <c r="E708" s="86">
        <v>0.7</v>
      </c>
      <c r="F708" s="86">
        <f t="shared" si="121"/>
        <v>43200</v>
      </c>
      <c r="G708" s="86">
        <f t="shared" si="122"/>
        <v>19040</v>
      </c>
      <c r="H708" s="86">
        <v>0.2</v>
      </c>
      <c r="I708" s="86">
        <f t="shared" ref="I708:I771" si="126">K708*277000</f>
        <v>138500</v>
      </c>
      <c r="J708" s="86">
        <f t="shared" ref="J708:J771" si="127">112600*K708</f>
        <v>56300</v>
      </c>
      <c r="K708" s="86">
        <v>0.5</v>
      </c>
      <c r="L708" s="87">
        <f t="shared" si="123"/>
        <v>75340</v>
      </c>
      <c r="M708" s="87">
        <f t="shared" si="124"/>
        <v>181700</v>
      </c>
      <c r="N708" s="87">
        <f t="shared" si="125"/>
        <v>128962</v>
      </c>
      <c r="O708" s="86">
        <v>0</v>
      </c>
      <c r="P708" s="86">
        <f t="shared" ref="P708:P771" si="128">H708*210000</f>
        <v>42000</v>
      </c>
      <c r="Q708" s="86">
        <f t="shared" ref="Q708:Q771" si="129">K708*260000</f>
        <v>130000</v>
      </c>
      <c r="R708" s="86">
        <f t="shared" ref="R708:R771" si="130">P708+Q708</f>
        <v>172000</v>
      </c>
      <c r="S708" s="86">
        <f t="shared" ref="S708:S771" si="131">R708-(L708*70%)</f>
        <v>119262</v>
      </c>
    </row>
    <row r="709" spans="1:19" ht="27.75" x14ac:dyDescent="0.4">
      <c r="A709" s="46" t="s">
        <v>6</v>
      </c>
      <c r="B709" s="85">
        <v>804186</v>
      </c>
      <c r="C709" s="30" t="s">
        <v>1378</v>
      </c>
      <c r="D709" s="44" t="s">
        <v>1372</v>
      </c>
      <c r="E709" s="86">
        <v>0.7</v>
      </c>
      <c r="F709" s="86">
        <f t="shared" si="121"/>
        <v>43200</v>
      </c>
      <c r="G709" s="86">
        <f t="shared" si="122"/>
        <v>19040</v>
      </c>
      <c r="H709" s="86">
        <v>0.2</v>
      </c>
      <c r="I709" s="86">
        <f t="shared" si="126"/>
        <v>138500</v>
      </c>
      <c r="J709" s="86">
        <f t="shared" si="127"/>
        <v>56300</v>
      </c>
      <c r="K709" s="86">
        <v>0.5</v>
      </c>
      <c r="L709" s="87">
        <f t="shared" si="123"/>
        <v>75340</v>
      </c>
      <c r="M709" s="87">
        <f t="shared" si="124"/>
        <v>181700</v>
      </c>
      <c r="N709" s="87">
        <f t="shared" si="125"/>
        <v>128962</v>
      </c>
      <c r="O709" s="86">
        <v>0</v>
      </c>
      <c r="P709" s="86">
        <f t="shared" si="128"/>
        <v>42000</v>
      </c>
      <c r="Q709" s="86">
        <f t="shared" si="129"/>
        <v>130000</v>
      </c>
      <c r="R709" s="86">
        <f t="shared" si="130"/>
        <v>172000</v>
      </c>
      <c r="S709" s="86">
        <f t="shared" si="131"/>
        <v>119262</v>
      </c>
    </row>
    <row r="710" spans="1:19" ht="27.75" x14ac:dyDescent="0.4">
      <c r="A710" s="46" t="s">
        <v>6</v>
      </c>
      <c r="B710" s="85">
        <v>804187</v>
      </c>
      <c r="C710" s="30" t="s">
        <v>1379</v>
      </c>
      <c r="D710" s="44" t="s">
        <v>1372</v>
      </c>
      <c r="E710" s="86">
        <v>1</v>
      </c>
      <c r="F710" s="86">
        <f t="shared" si="121"/>
        <v>64800</v>
      </c>
      <c r="G710" s="86">
        <f t="shared" si="122"/>
        <v>28560</v>
      </c>
      <c r="H710" s="86">
        <v>0.3</v>
      </c>
      <c r="I710" s="86">
        <f t="shared" si="126"/>
        <v>193900</v>
      </c>
      <c r="J710" s="86">
        <f t="shared" si="127"/>
        <v>78820</v>
      </c>
      <c r="K710" s="86">
        <v>0.7</v>
      </c>
      <c r="L710" s="87">
        <f t="shared" si="123"/>
        <v>107380</v>
      </c>
      <c r="M710" s="87">
        <f t="shared" si="124"/>
        <v>258700</v>
      </c>
      <c r="N710" s="87">
        <f t="shared" si="125"/>
        <v>183534</v>
      </c>
      <c r="O710" s="86">
        <v>0</v>
      </c>
      <c r="P710" s="86">
        <f t="shared" si="128"/>
        <v>63000</v>
      </c>
      <c r="Q710" s="86">
        <f t="shared" si="129"/>
        <v>182000</v>
      </c>
      <c r="R710" s="86">
        <f t="shared" si="130"/>
        <v>245000</v>
      </c>
      <c r="S710" s="86">
        <f t="shared" si="131"/>
        <v>169834</v>
      </c>
    </row>
    <row r="711" spans="1:19" ht="27.75" x14ac:dyDescent="0.4">
      <c r="A711" s="46" t="s">
        <v>6</v>
      </c>
      <c r="B711" s="85">
        <v>804188</v>
      </c>
      <c r="C711" s="30" t="s">
        <v>1380</v>
      </c>
      <c r="D711" s="44" t="s">
        <v>1372</v>
      </c>
      <c r="E711" s="86">
        <v>0.7</v>
      </c>
      <c r="F711" s="86">
        <f t="shared" si="121"/>
        <v>43200</v>
      </c>
      <c r="G711" s="86">
        <f t="shared" si="122"/>
        <v>19040</v>
      </c>
      <c r="H711" s="86">
        <v>0.2</v>
      </c>
      <c r="I711" s="86">
        <f t="shared" si="126"/>
        <v>138500</v>
      </c>
      <c r="J711" s="86">
        <f t="shared" si="127"/>
        <v>56300</v>
      </c>
      <c r="K711" s="86">
        <v>0.5</v>
      </c>
      <c r="L711" s="87">
        <f t="shared" si="123"/>
        <v>75340</v>
      </c>
      <c r="M711" s="87">
        <f t="shared" si="124"/>
        <v>181700</v>
      </c>
      <c r="N711" s="87">
        <f t="shared" si="125"/>
        <v>128962</v>
      </c>
      <c r="O711" s="86">
        <v>0</v>
      </c>
      <c r="P711" s="86">
        <f t="shared" si="128"/>
        <v>42000</v>
      </c>
      <c r="Q711" s="86">
        <f t="shared" si="129"/>
        <v>130000</v>
      </c>
      <c r="R711" s="86">
        <f t="shared" si="130"/>
        <v>172000</v>
      </c>
      <c r="S711" s="86">
        <f t="shared" si="131"/>
        <v>119262</v>
      </c>
    </row>
    <row r="712" spans="1:19" ht="27.75" x14ac:dyDescent="0.4">
      <c r="A712" s="46" t="s">
        <v>6</v>
      </c>
      <c r="B712" s="85">
        <v>804189</v>
      </c>
      <c r="C712" s="30" t="s">
        <v>1381</v>
      </c>
      <c r="D712" s="44" t="s">
        <v>1372</v>
      </c>
      <c r="E712" s="86">
        <v>2.2999999999999998</v>
      </c>
      <c r="F712" s="86">
        <f t="shared" si="121"/>
        <v>151200</v>
      </c>
      <c r="G712" s="86">
        <f t="shared" si="122"/>
        <v>66640</v>
      </c>
      <c r="H712" s="86">
        <v>0.7</v>
      </c>
      <c r="I712" s="86">
        <f t="shared" si="126"/>
        <v>443200</v>
      </c>
      <c r="J712" s="86">
        <f t="shared" si="127"/>
        <v>180160</v>
      </c>
      <c r="K712" s="86">
        <v>1.6</v>
      </c>
      <c r="L712" s="87">
        <f t="shared" si="123"/>
        <v>246800</v>
      </c>
      <c r="M712" s="87">
        <f t="shared" si="124"/>
        <v>594400</v>
      </c>
      <c r="N712" s="87">
        <f t="shared" si="125"/>
        <v>421640</v>
      </c>
      <c r="O712" s="86">
        <v>0</v>
      </c>
      <c r="P712" s="86">
        <f t="shared" si="128"/>
        <v>147000</v>
      </c>
      <c r="Q712" s="86">
        <f t="shared" si="129"/>
        <v>416000</v>
      </c>
      <c r="R712" s="86">
        <f t="shared" si="130"/>
        <v>563000</v>
      </c>
      <c r="S712" s="86">
        <f t="shared" si="131"/>
        <v>390240</v>
      </c>
    </row>
    <row r="713" spans="1:19" ht="27.75" x14ac:dyDescent="0.4">
      <c r="A713" s="46" t="s">
        <v>6</v>
      </c>
      <c r="B713" s="85">
        <v>804190</v>
      </c>
      <c r="C713" s="30" t="s">
        <v>1382</v>
      </c>
      <c r="D713" s="44" t="s">
        <v>1372</v>
      </c>
      <c r="E713" s="86">
        <v>1.6</v>
      </c>
      <c r="F713" s="86">
        <f t="shared" si="121"/>
        <v>108000</v>
      </c>
      <c r="G713" s="86">
        <f t="shared" si="122"/>
        <v>47600</v>
      </c>
      <c r="H713" s="86">
        <v>0.5</v>
      </c>
      <c r="I713" s="86">
        <f t="shared" si="126"/>
        <v>304700</v>
      </c>
      <c r="J713" s="86">
        <f t="shared" si="127"/>
        <v>123860.00000000001</v>
      </c>
      <c r="K713" s="86">
        <v>1.1000000000000001</v>
      </c>
      <c r="L713" s="87">
        <f t="shared" si="123"/>
        <v>171460</v>
      </c>
      <c r="M713" s="87">
        <f t="shared" si="124"/>
        <v>412700</v>
      </c>
      <c r="N713" s="87">
        <f t="shared" si="125"/>
        <v>292678</v>
      </c>
      <c r="O713" s="86">
        <v>0</v>
      </c>
      <c r="P713" s="86">
        <f t="shared" si="128"/>
        <v>105000</v>
      </c>
      <c r="Q713" s="86">
        <f t="shared" si="129"/>
        <v>286000</v>
      </c>
      <c r="R713" s="86">
        <f t="shared" si="130"/>
        <v>391000</v>
      </c>
      <c r="S713" s="86">
        <f t="shared" si="131"/>
        <v>270978</v>
      </c>
    </row>
    <row r="714" spans="1:19" ht="27.75" x14ac:dyDescent="0.4">
      <c r="A714" s="46" t="s">
        <v>6</v>
      </c>
      <c r="B714" s="85">
        <v>804191</v>
      </c>
      <c r="C714" s="30" t="s">
        <v>1383</v>
      </c>
      <c r="D714" s="44" t="s">
        <v>1375</v>
      </c>
      <c r="E714" s="86">
        <v>2.2999999999999998</v>
      </c>
      <c r="F714" s="86">
        <f t="shared" si="121"/>
        <v>151200</v>
      </c>
      <c r="G714" s="86">
        <f t="shared" si="122"/>
        <v>66640</v>
      </c>
      <c r="H714" s="86">
        <v>0.7</v>
      </c>
      <c r="I714" s="86">
        <f t="shared" si="126"/>
        <v>443200</v>
      </c>
      <c r="J714" s="86">
        <f t="shared" si="127"/>
        <v>180160</v>
      </c>
      <c r="K714" s="86">
        <v>1.6</v>
      </c>
      <c r="L714" s="87">
        <f t="shared" si="123"/>
        <v>246800</v>
      </c>
      <c r="M714" s="87">
        <f t="shared" si="124"/>
        <v>594400</v>
      </c>
      <c r="N714" s="87">
        <f t="shared" si="125"/>
        <v>421640</v>
      </c>
      <c r="O714" s="86">
        <v>0</v>
      </c>
      <c r="P714" s="86">
        <f t="shared" si="128"/>
        <v>147000</v>
      </c>
      <c r="Q714" s="86">
        <f t="shared" si="129"/>
        <v>416000</v>
      </c>
      <c r="R714" s="86">
        <f t="shared" si="130"/>
        <v>563000</v>
      </c>
      <c r="S714" s="86">
        <f t="shared" si="131"/>
        <v>390240</v>
      </c>
    </row>
    <row r="715" spans="1:19" ht="27.75" x14ac:dyDescent="0.4">
      <c r="A715" s="46" t="s">
        <v>6</v>
      </c>
      <c r="B715" s="85">
        <v>804192</v>
      </c>
      <c r="C715" s="30" t="s">
        <v>1384</v>
      </c>
      <c r="D715" s="44" t="s">
        <v>1385</v>
      </c>
      <c r="E715" s="86">
        <v>2.2999999999999998</v>
      </c>
      <c r="F715" s="86">
        <f t="shared" si="121"/>
        <v>151200</v>
      </c>
      <c r="G715" s="86">
        <f t="shared" si="122"/>
        <v>66640</v>
      </c>
      <c r="H715" s="86">
        <v>0.7</v>
      </c>
      <c r="I715" s="86">
        <f t="shared" si="126"/>
        <v>443200</v>
      </c>
      <c r="J715" s="86">
        <f t="shared" si="127"/>
        <v>180160</v>
      </c>
      <c r="K715" s="86">
        <v>1.6</v>
      </c>
      <c r="L715" s="87">
        <f t="shared" si="123"/>
        <v>246800</v>
      </c>
      <c r="M715" s="87">
        <f t="shared" si="124"/>
        <v>594400</v>
      </c>
      <c r="N715" s="87">
        <f t="shared" si="125"/>
        <v>421640</v>
      </c>
      <c r="O715" s="86">
        <v>0</v>
      </c>
      <c r="P715" s="86">
        <f t="shared" si="128"/>
        <v>147000</v>
      </c>
      <c r="Q715" s="86">
        <f t="shared" si="129"/>
        <v>416000</v>
      </c>
      <c r="R715" s="86">
        <f t="shared" si="130"/>
        <v>563000</v>
      </c>
      <c r="S715" s="86">
        <f t="shared" si="131"/>
        <v>390240</v>
      </c>
    </row>
    <row r="716" spans="1:19" ht="17.25" x14ac:dyDescent="0.4">
      <c r="A716" s="46" t="s">
        <v>6</v>
      </c>
      <c r="B716" s="85">
        <v>804193</v>
      </c>
      <c r="C716" s="30" t="s">
        <v>1386</v>
      </c>
      <c r="D716" s="44" t="s">
        <v>1372</v>
      </c>
      <c r="E716" s="86">
        <v>1.2000000000000002</v>
      </c>
      <c r="F716" s="86">
        <f t="shared" si="121"/>
        <v>86400</v>
      </c>
      <c r="G716" s="86">
        <f t="shared" si="122"/>
        <v>38080</v>
      </c>
      <c r="H716" s="86">
        <v>0.4</v>
      </c>
      <c r="I716" s="86">
        <f t="shared" si="126"/>
        <v>221600</v>
      </c>
      <c r="J716" s="86">
        <f t="shared" si="127"/>
        <v>90080</v>
      </c>
      <c r="K716" s="86">
        <v>0.8</v>
      </c>
      <c r="L716" s="87">
        <f t="shared" si="123"/>
        <v>128160</v>
      </c>
      <c r="M716" s="87">
        <f t="shared" si="124"/>
        <v>308000</v>
      </c>
      <c r="N716" s="87">
        <f t="shared" si="125"/>
        <v>218288</v>
      </c>
      <c r="O716" s="86">
        <v>0</v>
      </c>
      <c r="P716" s="86">
        <f t="shared" si="128"/>
        <v>84000</v>
      </c>
      <c r="Q716" s="86">
        <f t="shared" si="129"/>
        <v>208000</v>
      </c>
      <c r="R716" s="86">
        <f t="shared" si="130"/>
        <v>292000</v>
      </c>
      <c r="S716" s="86">
        <f t="shared" si="131"/>
        <v>202288</v>
      </c>
    </row>
    <row r="717" spans="1:19" ht="17.25" x14ac:dyDescent="0.4">
      <c r="A717" s="46" t="s">
        <v>6</v>
      </c>
      <c r="B717" s="85">
        <v>804194</v>
      </c>
      <c r="C717" s="30" t="s">
        <v>1387</v>
      </c>
      <c r="D717" s="44" t="s">
        <v>1375</v>
      </c>
      <c r="E717" s="86">
        <v>0.35</v>
      </c>
      <c r="F717" s="86">
        <f t="shared" si="121"/>
        <v>21600</v>
      </c>
      <c r="G717" s="86">
        <f t="shared" si="122"/>
        <v>9520</v>
      </c>
      <c r="H717" s="86">
        <v>0.1</v>
      </c>
      <c r="I717" s="86">
        <f t="shared" si="126"/>
        <v>69250</v>
      </c>
      <c r="J717" s="86">
        <f t="shared" si="127"/>
        <v>28150</v>
      </c>
      <c r="K717" s="86">
        <v>0.25</v>
      </c>
      <c r="L717" s="87">
        <f t="shared" si="123"/>
        <v>37670</v>
      </c>
      <c r="M717" s="87">
        <f t="shared" si="124"/>
        <v>90850</v>
      </c>
      <c r="N717" s="87">
        <f t="shared" si="125"/>
        <v>64481</v>
      </c>
      <c r="O717" s="86">
        <v>0</v>
      </c>
      <c r="P717" s="86">
        <f t="shared" si="128"/>
        <v>21000</v>
      </c>
      <c r="Q717" s="86">
        <f t="shared" si="129"/>
        <v>65000</v>
      </c>
      <c r="R717" s="86">
        <f t="shared" si="130"/>
        <v>86000</v>
      </c>
      <c r="S717" s="86">
        <f t="shared" si="131"/>
        <v>59631</v>
      </c>
    </row>
    <row r="718" spans="1:19" ht="17.25" x14ac:dyDescent="0.4">
      <c r="A718" s="46" t="s">
        <v>6</v>
      </c>
      <c r="B718" s="85">
        <v>804195</v>
      </c>
      <c r="C718" s="30" t="s">
        <v>1388</v>
      </c>
      <c r="D718" s="44" t="s">
        <v>1372</v>
      </c>
      <c r="E718" s="86">
        <v>0.12</v>
      </c>
      <c r="F718" s="86">
        <f t="shared" si="121"/>
        <v>8640</v>
      </c>
      <c r="G718" s="86">
        <f t="shared" si="122"/>
        <v>3808</v>
      </c>
      <c r="H718" s="86">
        <v>0.04</v>
      </c>
      <c r="I718" s="86">
        <f t="shared" si="126"/>
        <v>22160</v>
      </c>
      <c r="J718" s="86">
        <f t="shared" si="127"/>
        <v>9008</v>
      </c>
      <c r="K718" s="86">
        <v>0.08</v>
      </c>
      <c r="L718" s="87">
        <f t="shared" si="123"/>
        <v>12816</v>
      </c>
      <c r="M718" s="87">
        <f t="shared" si="124"/>
        <v>30800</v>
      </c>
      <c r="N718" s="87">
        <f t="shared" si="125"/>
        <v>21828.800000000003</v>
      </c>
      <c r="O718" s="86">
        <v>0</v>
      </c>
      <c r="P718" s="86">
        <f t="shared" si="128"/>
        <v>8400</v>
      </c>
      <c r="Q718" s="86">
        <f t="shared" si="129"/>
        <v>20800</v>
      </c>
      <c r="R718" s="86">
        <f t="shared" si="130"/>
        <v>29200</v>
      </c>
      <c r="S718" s="86">
        <f t="shared" si="131"/>
        <v>20228.800000000003</v>
      </c>
    </row>
    <row r="719" spans="1:19" ht="17.25" x14ac:dyDescent="0.4">
      <c r="A719" s="46" t="s">
        <v>6</v>
      </c>
      <c r="B719" s="85">
        <v>804196</v>
      </c>
      <c r="C719" s="30" t="s">
        <v>1389</v>
      </c>
      <c r="D719" s="44" t="s">
        <v>1372</v>
      </c>
      <c r="E719" s="86">
        <v>0.8</v>
      </c>
      <c r="F719" s="86">
        <f t="shared" si="121"/>
        <v>43200</v>
      </c>
      <c r="G719" s="86">
        <f t="shared" si="122"/>
        <v>19040</v>
      </c>
      <c r="H719" s="86">
        <v>0.2</v>
      </c>
      <c r="I719" s="86">
        <f t="shared" si="126"/>
        <v>166200</v>
      </c>
      <c r="J719" s="86">
        <f t="shared" si="127"/>
        <v>67560</v>
      </c>
      <c r="K719" s="86">
        <v>0.6</v>
      </c>
      <c r="L719" s="87">
        <f t="shared" si="123"/>
        <v>86600</v>
      </c>
      <c r="M719" s="87">
        <f t="shared" si="124"/>
        <v>209400</v>
      </c>
      <c r="N719" s="87">
        <f t="shared" si="125"/>
        <v>148780</v>
      </c>
      <c r="O719" s="86">
        <v>0</v>
      </c>
      <c r="P719" s="86">
        <f t="shared" si="128"/>
        <v>42000</v>
      </c>
      <c r="Q719" s="86">
        <f t="shared" si="129"/>
        <v>156000</v>
      </c>
      <c r="R719" s="86">
        <f t="shared" si="130"/>
        <v>198000</v>
      </c>
      <c r="S719" s="86">
        <f t="shared" si="131"/>
        <v>137380</v>
      </c>
    </row>
    <row r="720" spans="1:19" ht="17.25" x14ac:dyDescent="0.4">
      <c r="A720" s="46" t="s">
        <v>6</v>
      </c>
      <c r="B720" s="85">
        <v>804197</v>
      </c>
      <c r="C720" s="30" t="s">
        <v>1390</v>
      </c>
      <c r="D720" s="44" t="s">
        <v>1375</v>
      </c>
      <c r="E720" s="86">
        <v>1.1000000000000001</v>
      </c>
      <c r="F720" s="86">
        <f t="shared" si="121"/>
        <v>64800</v>
      </c>
      <c r="G720" s="86">
        <f t="shared" si="122"/>
        <v>28560</v>
      </c>
      <c r="H720" s="86">
        <v>0.3</v>
      </c>
      <c r="I720" s="86">
        <f t="shared" si="126"/>
        <v>221600</v>
      </c>
      <c r="J720" s="86">
        <f t="shared" si="127"/>
        <v>90080</v>
      </c>
      <c r="K720" s="86">
        <v>0.8</v>
      </c>
      <c r="L720" s="87">
        <f t="shared" si="123"/>
        <v>118640</v>
      </c>
      <c r="M720" s="87">
        <f t="shared" si="124"/>
        <v>286400</v>
      </c>
      <c r="N720" s="87">
        <f t="shared" si="125"/>
        <v>203352</v>
      </c>
      <c r="O720" s="86">
        <v>0</v>
      </c>
      <c r="P720" s="86">
        <f t="shared" si="128"/>
        <v>63000</v>
      </c>
      <c r="Q720" s="86">
        <f t="shared" si="129"/>
        <v>208000</v>
      </c>
      <c r="R720" s="86">
        <f t="shared" si="130"/>
        <v>271000</v>
      </c>
      <c r="S720" s="86">
        <f t="shared" si="131"/>
        <v>187952</v>
      </c>
    </row>
    <row r="721" spans="1:19" ht="17.25" x14ac:dyDescent="0.4">
      <c r="A721" s="46" t="s">
        <v>6</v>
      </c>
      <c r="B721" s="85">
        <v>804198</v>
      </c>
      <c r="C721" s="30" t="s">
        <v>1391</v>
      </c>
      <c r="D721" s="44" t="s">
        <v>1372</v>
      </c>
      <c r="E721" s="86">
        <v>1</v>
      </c>
      <c r="F721" s="86">
        <f t="shared" si="121"/>
        <v>64800</v>
      </c>
      <c r="G721" s="86">
        <f t="shared" si="122"/>
        <v>28560</v>
      </c>
      <c r="H721" s="86">
        <v>0.3</v>
      </c>
      <c r="I721" s="86">
        <f t="shared" si="126"/>
        <v>193900</v>
      </c>
      <c r="J721" s="86">
        <f t="shared" si="127"/>
        <v>78820</v>
      </c>
      <c r="K721" s="86">
        <v>0.7</v>
      </c>
      <c r="L721" s="87">
        <f t="shared" si="123"/>
        <v>107380</v>
      </c>
      <c r="M721" s="87">
        <f t="shared" si="124"/>
        <v>258700</v>
      </c>
      <c r="N721" s="87">
        <f t="shared" si="125"/>
        <v>183534</v>
      </c>
      <c r="O721" s="86">
        <v>0</v>
      </c>
      <c r="P721" s="86">
        <f t="shared" si="128"/>
        <v>63000</v>
      </c>
      <c r="Q721" s="86">
        <f t="shared" si="129"/>
        <v>182000</v>
      </c>
      <c r="R721" s="86">
        <f t="shared" si="130"/>
        <v>245000</v>
      </c>
      <c r="S721" s="86">
        <f t="shared" si="131"/>
        <v>169834</v>
      </c>
    </row>
    <row r="722" spans="1:19" ht="17.25" x14ac:dyDescent="0.4">
      <c r="A722" s="46" t="s">
        <v>6</v>
      </c>
      <c r="B722" s="85">
        <v>804201</v>
      </c>
      <c r="C722" s="30" t="s">
        <v>1392</v>
      </c>
      <c r="D722" s="44" t="s">
        <v>1372</v>
      </c>
      <c r="E722" s="86">
        <v>4.5</v>
      </c>
      <c r="F722" s="86">
        <f t="shared" si="121"/>
        <v>216000</v>
      </c>
      <c r="G722" s="86">
        <f t="shared" si="122"/>
        <v>95200</v>
      </c>
      <c r="H722" s="86">
        <v>1</v>
      </c>
      <c r="I722" s="86">
        <f t="shared" si="126"/>
        <v>969500</v>
      </c>
      <c r="J722" s="86">
        <f t="shared" si="127"/>
        <v>394100</v>
      </c>
      <c r="K722" s="86">
        <v>3.5</v>
      </c>
      <c r="L722" s="87">
        <f t="shared" si="123"/>
        <v>489300</v>
      </c>
      <c r="M722" s="87">
        <f t="shared" si="124"/>
        <v>1185500</v>
      </c>
      <c r="N722" s="87">
        <f t="shared" si="125"/>
        <v>842990</v>
      </c>
      <c r="O722" s="86">
        <v>0</v>
      </c>
      <c r="P722" s="86">
        <f t="shared" si="128"/>
        <v>210000</v>
      </c>
      <c r="Q722" s="86">
        <f t="shared" si="129"/>
        <v>910000</v>
      </c>
      <c r="R722" s="86">
        <f t="shared" si="130"/>
        <v>1120000</v>
      </c>
      <c r="S722" s="86">
        <f t="shared" si="131"/>
        <v>777490</v>
      </c>
    </row>
    <row r="723" spans="1:19" ht="17.25" x14ac:dyDescent="0.4">
      <c r="A723" s="46" t="s">
        <v>6</v>
      </c>
      <c r="B723" s="85">
        <v>804202</v>
      </c>
      <c r="C723" s="30" t="s">
        <v>1393</v>
      </c>
      <c r="D723" s="44" t="s">
        <v>1372</v>
      </c>
      <c r="E723" s="86">
        <v>4.5</v>
      </c>
      <c r="F723" s="86">
        <f t="shared" si="121"/>
        <v>216000</v>
      </c>
      <c r="G723" s="86">
        <f t="shared" si="122"/>
        <v>95200</v>
      </c>
      <c r="H723" s="86">
        <v>1</v>
      </c>
      <c r="I723" s="86">
        <f t="shared" si="126"/>
        <v>969500</v>
      </c>
      <c r="J723" s="86">
        <f t="shared" si="127"/>
        <v>394100</v>
      </c>
      <c r="K723" s="86">
        <v>3.5</v>
      </c>
      <c r="L723" s="87">
        <f t="shared" si="123"/>
        <v>489300</v>
      </c>
      <c r="M723" s="87">
        <f t="shared" si="124"/>
        <v>1185500</v>
      </c>
      <c r="N723" s="87">
        <f t="shared" si="125"/>
        <v>842990</v>
      </c>
      <c r="O723" s="86">
        <v>0</v>
      </c>
      <c r="P723" s="86">
        <f t="shared" si="128"/>
        <v>210000</v>
      </c>
      <c r="Q723" s="86">
        <f t="shared" si="129"/>
        <v>910000</v>
      </c>
      <c r="R723" s="86">
        <f t="shared" si="130"/>
        <v>1120000</v>
      </c>
      <c r="S723" s="86">
        <f t="shared" si="131"/>
        <v>777490</v>
      </c>
    </row>
    <row r="724" spans="1:19" ht="17.25" x14ac:dyDescent="0.4">
      <c r="A724" s="46" t="s">
        <v>6</v>
      </c>
      <c r="B724" s="85">
        <v>804203</v>
      </c>
      <c r="C724" s="30" t="s">
        <v>1394</v>
      </c>
      <c r="D724" s="44" t="s">
        <v>1372</v>
      </c>
      <c r="E724" s="86">
        <v>4.5</v>
      </c>
      <c r="F724" s="86">
        <f t="shared" si="121"/>
        <v>216000</v>
      </c>
      <c r="G724" s="86">
        <f t="shared" si="122"/>
        <v>95200</v>
      </c>
      <c r="H724" s="86">
        <v>1</v>
      </c>
      <c r="I724" s="86">
        <f t="shared" si="126"/>
        <v>969500</v>
      </c>
      <c r="J724" s="86">
        <f t="shared" si="127"/>
        <v>394100</v>
      </c>
      <c r="K724" s="86">
        <v>3.5</v>
      </c>
      <c r="L724" s="87">
        <f t="shared" si="123"/>
        <v>489300</v>
      </c>
      <c r="M724" s="87">
        <f t="shared" si="124"/>
        <v>1185500</v>
      </c>
      <c r="N724" s="87">
        <f t="shared" si="125"/>
        <v>842990</v>
      </c>
      <c r="O724" s="86">
        <v>0</v>
      </c>
      <c r="P724" s="86">
        <f t="shared" si="128"/>
        <v>210000</v>
      </c>
      <c r="Q724" s="86">
        <f t="shared" si="129"/>
        <v>910000</v>
      </c>
      <c r="R724" s="86">
        <f t="shared" si="130"/>
        <v>1120000</v>
      </c>
      <c r="S724" s="86">
        <f t="shared" si="131"/>
        <v>777490</v>
      </c>
    </row>
    <row r="725" spans="1:19" ht="17.25" x14ac:dyDescent="0.4">
      <c r="A725" s="46" t="s">
        <v>6</v>
      </c>
      <c r="B725" s="85">
        <v>804204</v>
      </c>
      <c r="C725" s="30" t="s">
        <v>1395</v>
      </c>
      <c r="D725" s="44" t="s">
        <v>1372</v>
      </c>
      <c r="E725" s="86">
        <v>4.5</v>
      </c>
      <c r="F725" s="86">
        <f t="shared" si="121"/>
        <v>216000</v>
      </c>
      <c r="G725" s="86">
        <f t="shared" si="122"/>
        <v>95200</v>
      </c>
      <c r="H725" s="86">
        <v>1</v>
      </c>
      <c r="I725" s="86">
        <f t="shared" si="126"/>
        <v>969500</v>
      </c>
      <c r="J725" s="86">
        <f t="shared" si="127"/>
        <v>394100</v>
      </c>
      <c r="K725" s="86">
        <v>3.5</v>
      </c>
      <c r="L725" s="87">
        <f t="shared" si="123"/>
        <v>489300</v>
      </c>
      <c r="M725" s="87">
        <f t="shared" si="124"/>
        <v>1185500</v>
      </c>
      <c r="N725" s="87">
        <f t="shared" si="125"/>
        <v>842990</v>
      </c>
      <c r="O725" s="86">
        <v>0</v>
      </c>
      <c r="P725" s="86">
        <f t="shared" si="128"/>
        <v>210000</v>
      </c>
      <c r="Q725" s="86">
        <f t="shared" si="129"/>
        <v>910000</v>
      </c>
      <c r="R725" s="86">
        <f t="shared" si="130"/>
        <v>1120000</v>
      </c>
      <c r="S725" s="86">
        <f t="shared" si="131"/>
        <v>777490</v>
      </c>
    </row>
    <row r="726" spans="1:19" ht="17.25" x14ac:dyDescent="0.4">
      <c r="A726" s="46" t="s">
        <v>6</v>
      </c>
      <c r="B726" s="85">
        <v>804206</v>
      </c>
      <c r="C726" s="30" t="s">
        <v>1396</v>
      </c>
      <c r="D726" s="44" t="s">
        <v>1372</v>
      </c>
      <c r="E726" s="86">
        <v>4.5</v>
      </c>
      <c r="F726" s="86">
        <f t="shared" si="121"/>
        <v>216000</v>
      </c>
      <c r="G726" s="86">
        <f t="shared" si="122"/>
        <v>95200</v>
      </c>
      <c r="H726" s="86">
        <v>1</v>
      </c>
      <c r="I726" s="86">
        <f t="shared" si="126"/>
        <v>969500</v>
      </c>
      <c r="J726" s="86">
        <f t="shared" si="127"/>
        <v>394100</v>
      </c>
      <c r="K726" s="86">
        <v>3.5</v>
      </c>
      <c r="L726" s="87">
        <f t="shared" si="123"/>
        <v>489300</v>
      </c>
      <c r="M726" s="87">
        <f t="shared" si="124"/>
        <v>1185500</v>
      </c>
      <c r="N726" s="87">
        <f t="shared" si="125"/>
        <v>842990</v>
      </c>
      <c r="O726" s="86">
        <v>0</v>
      </c>
      <c r="P726" s="86">
        <f t="shared" si="128"/>
        <v>210000</v>
      </c>
      <c r="Q726" s="86">
        <f t="shared" si="129"/>
        <v>910000</v>
      </c>
      <c r="R726" s="86">
        <f t="shared" si="130"/>
        <v>1120000</v>
      </c>
      <c r="S726" s="86">
        <f t="shared" si="131"/>
        <v>777490</v>
      </c>
    </row>
    <row r="727" spans="1:19" ht="41.25" x14ac:dyDescent="0.4">
      <c r="A727" s="46" t="s">
        <v>4</v>
      </c>
      <c r="B727" s="85">
        <v>804400</v>
      </c>
      <c r="C727" s="30" t="s">
        <v>1397</v>
      </c>
      <c r="D727" s="44"/>
      <c r="E727" s="86">
        <v>0.55000000000000004</v>
      </c>
      <c r="F727" s="86">
        <f t="shared" si="121"/>
        <v>64800</v>
      </c>
      <c r="G727" s="86">
        <f t="shared" si="122"/>
        <v>28560</v>
      </c>
      <c r="H727" s="86">
        <v>0.3</v>
      </c>
      <c r="I727" s="86">
        <f t="shared" si="126"/>
        <v>69250</v>
      </c>
      <c r="J727" s="86">
        <f t="shared" si="127"/>
        <v>28150</v>
      </c>
      <c r="K727" s="86">
        <v>0.25</v>
      </c>
      <c r="L727" s="87">
        <f t="shared" si="123"/>
        <v>56710</v>
      </c>
      <c r="M727" s="87">
        <f t="shared" si="124"/>
        <v>134050</v>
      </c>
      <c r="N727" s="87">
        <f t="shared" si="125"/>
        <v>94353</v>
      </c>
      <c r="O727" s="86">
        <v>0</v>
      </c>
      <c r="P727" s="86">
        <f t="shared" si="128"/>
        <v>63000</v>
      </c>
      <c r="Q727" s="86">
        <f t="shared" si="129"/>
        <v>65000</v>
      </c>
      <c r="R727" s="86">
        <f t="shared" si="130"/>
        <v>128000</v>
      </c>
      <c r="S727" s="86">
        <f t="shared" si="131"/>
        <v>88303</v>
      </c>
    </row>
    <row r="728" spans="1:19" ht="54.75" x14ac:dyDescent="0.4">
      <c r="A728" s="46" t="s">
        <v>4</v>
      </c>
      <c r="B728" s="85">
        <v>804405</v>
      </c>
      <c r="C728" s="30" t="s">
        <v>1398</v>
      </c>
      <c r="D728" s="44"/>
      <c r="E728" s="86">
        <v>1.1000000000000001</v>
      </c>
      <c r="F728" s="86">
        <f t="shared" si="121"/>
        <v>43200</v>
      </c>
      <c r="G728" s="86">
        <f t="shared" si="122"/>
        <v>19040</v>
      </c>
      <c r="H728" s="86">
        <v>0.2</v>
      </c>
      <c r="I728" s="86">
        <f t="shared" si="126"/>
        <v>249300</v>
      </c>
      <c r="J728" s="86">
        <f t="shared" si="127"/>
        <v>101340</v>
      </c>
      <c r="K728" s="86">
        <v>0.9</v>
      </c>
      <c r="L728" s="87">
        <f t="shared" si="123"/>
        <v>120380</v>
      </c>
      <c r="M728" s="87">
        <f t="shared" si="124"/>
        <v>292500</v>
      </c>
      <c r="N728" s="87">
        <f t="shared" si="125"/>
        <v>208234</v>
      </c>
      <c r="O728" s="86">
        <v>0</v>
      </c>
      <c r="P728" s="86">
        <f t="shared" si="128"/>
        <v>42000</v>
      </c>
      <c r="Q728" s="86">
        <f t="shared" si="129"/>
        <v>234000</v>
      </c>
      <c r="R728" s="86">
        <f t="shared" si="130"/>
        <v>276000</v>
      </c>
      <c r="S728" s="86">
        <f t="shared" si="131"/>
        <v>191734</v>
      </c>
    </row>
    <row r="729" spans="1:19" ht="17.25" x14ac:dyDescent="0.4">
      <c r="A729" s="46" t="s">
        <v>4</v>
      </c>
      <c r="B729" s="85">
        <v>804410</v>
      </c>
      <c r="C729" s="30" t="s">
        <v>1399</v>
      </c>
      <c r="D729" s="44"/>
      <c r="E729" s="86">
        <v>0.17</v>
      </c>
      <c r="F729" s="86">
        <f t="shared" si="121"/>
        <v>8640</v>
      </c>
      <c r="G729" s="86">
        <f t="shared" si="122"/>
        <v>3808</v>
      </c>
      <c r="H729" s="86">
        <v>0.04</v>
      </c>
      <c r="I729" s="86">
        <f t="shared" si="126"/>
        <v>36010</v>
      </c>
      <c r="J729" s="86">
        <f t="shared" si="127"/>
        <v>14638</v>
      </c>
      <c r="K729" s="86">
        <v>0.13</v>
      </c>
      <c r="L729" s="87">
        <f t="shared" si="123"/>
        <v>18446</v>
      </c>
      <c r="M729" s="87">
        <f t="shared" si="124"/>
        <v>44650</v>
      </c>
      <c r="N729" s="87">
        <f t="shared" si="125"/>
        <v>31737.800000000003</v>
      </c>
      <c r="O729" s="86">
        <v>0</v>
      </c>
      <c r="P729" s="86">
        <f t="shared" si="128"/>
        <v>8400</v>
      </c>
      <c r="Q729" s="86">
        <f t="shared" si="129"/>
        <v>33800</v>
      </c>
      <c r="R729" s="86">
        <f t="shared" si="130"/>
        <v>42200</v>
      </c>
      <c r="S729" s="86">
        <f t="shared" si="131"/>
        <v>29287.800000000003</v>
      </c>
    </row>
    <row r="730" spans="1:19" ht="17.25" x14ac:dyDescent="0.4">
      <c r="A730" s="46" t="s">
        <v>4</v>
      </c>
      <c r="B730" s="85">
        <v>804415</v>
      </c>
      <c r="C730" s="30" t="s">
        <v>1400</v>
      </c>
      <c r="D730" s="44"/>
      <c r="E730" s="86">
        <v>0.39</v>
      </c>
      <c r="F730" s="86">
        <f t="shared" si="121"/>
        <v>34560</v>
      </c>
      <c r="G730" s="86">
        <f t="shared" si="122"/>
        <v>15232</v>
      </c>
      <c r="H730" s="86">
        <v>0.16</v>
      </c>
      <c r="I730" s="86">
        <f t="shared" si="126"/>
        <v>63710</v>
      </c>
      <c r="J730" s="86">
        <f t="shared" si="127"/>
        <v>25898</v>
      </c>
      <c r="K730" s="86">
        <v>0.23</v>
      </c>
      <c r="L730" s="87">
        <f t="shared" si="123"/>
        <v>41130</v>
      </c>
      <c r="M730" s="87">
        <f t="shared" si="124"/>
        <v>98270</v>
      </c>
      <c r="N730" s="87">
        <f t="shared" si="125"/>
        <v>69479</v>
      </c>
      <c r="O730" s="86">
        <v>0</v>
      </c>
      <c r="P730" s="86">
        <f t="shared" si="128"/>
        <v>33600</v>
      </c>
      <c r="Q730" s="86">
        <f t="shared" si="129"/>
        <v>59800</v>
      </c>
      <c r="R730" s="86">
        <f t="shared" si="130"/>
        <v>93400</v>
      </c>
      <c r="S730" s="86">
        <f t="shared" si="131"/>
        <v>64609</v>
      </c>
    </row>
    <row r="731" spans="1:19" ht="54.75" x14ac:dyDescent="0.4">
      <c r="A731" s="46" t="s">
        <v>4</v>
      </c>
      <c r="B731" s="85">
        <v>804420</v>
      </c>
      <c r="C731" s="30" t="s">
        <v>1401</v>
      </c>
      <c r="D731" s="44"/>
      <c r="E731" s="86">
        <v>0.52</v>
      </c>
      <c r="F731" s="86">
        <f t="shared" si="121"/>
        <v>58320.000000000007</v>
      </c>
      <c r="G731" s="86">
        <f t="shared" si="122"/>
        <v>25704</v>
      </c>
      <c r="H731" s="86">
        <v>0.27</v>
      </c>
      <c r="I731" s="86">
        <f t="shared" si="126"/>
        <v>69250</v>
      </c>
      <c r="J731" s="86">
        <f t="shared" si="127"/>
        <v>28150</v>
      </c>
      <c r="K731" s="86">
        <v>0.25</v>
      </c>
      <c r="L731" s="87">
        <f t="shared" si="123"/>
        <v>53854</v>
      </c>
      <c r="M731" s="87">
        <f t="shared" si="124"/>
        <v>127570</v>
      </c>
      <c r="N731" s="87">
        <f t="shared" si="125"/>
        <v>89872.200000000012</v>
      </c>
      <c r="O731" s="86">
        <v>0</v>
      </c>
      <c r="P731" s="86">
        <f t="shared" si="128"/>
        <v>56700.000000000007</v>
      </c>
      <c r="Q731" s="86">
        <f t="shared" si="129"/>
        <v>65000</v>
      </c>
      <c r="R731" s="86">
        <f t="shared" si="130"/>
        <v>121700</v>
      </c>
      <c r="S731" s="86">
        <f t="shared" si="131"/>
        <v>84002.200000000012</v>
      </c>
    </row>
    <row r="732" spans="1:19" ht="41.25" x14ac:dyDescent="0.4">
      <c r="A732" s="46" t="s">
        <v>4</v>
      </c>
      <c r="B732" s="85">
        <v>804425</v>
      </c>
      <c r="C732" s="30" t="s">
        <v>1402</v>
      </c>
      <c r="D732" s="44"/>
      <c r="E732" s="86">
        <v>0.22000000000000003</v>
      </c>
      <c r="F732" s="86">
        <f t="shared" si="121"/>
        <v>17280</v>
      </c>
      <c r="G732" s="86">
        <f t="shared" si="122"/>
        <v>7616</v>
      </c>
      <c r="H732" s="86">
        <v>0.08</v>
      </c>
      <c r="I732" s="86">
        <f t="shared" si="126"/>
        <v>38780.000000000007</v>
      </c>
      <c r="J732" s="86">
        <f t="shared" si="127"/>
        <v>15764.000000000002</v>
      </c>
      <c r="K732" s="86">
        <v>0.14000000000000001</v>
      </c>
      <c r="L732" s="87">
        <f t="shared" si="123"/>
        <v>23380</v>
      </c>
      <c r="M732" s="87">
        <f t="shared" si="124"/>
        <v>56060.000000000007</v>
      </c>
      <c r="N732" s="87">
        <f t="shared" si="125"/>
        <v>39694.000000000007</v>
      </c>
      <c r="O732" s="86">
        <v>0</v>
      </c>
      <c r="P732" s="86">
        <f t="shared" si="128"/>
        <v>16800</v>
      </c>
      <c r="Q732" s="86">
        <f t="shared" si="129"/>
        <v>36400</v>
      </c>
      <c r="R732" s="86">
        <f t="shared" si="130"/>
        <v>53200</v>
      </c>
      <c r="S732" s="86">
        <f t="shared" si="131"/>
        <v>36834</v>
      </c>
    </row>
    <row r="733" spans="1:19" ht="17.25" x14ac:dyDescent="0.4">
      <c r="A733" s="46" t="s">
        <v>6</v>
      </c>
      <c r="B733" s="85">
        <v>804430</v>
      </c>
      <c r="C733" s="30" t="s">
        <v>1403</v>
      </c>
      <c r="D733" s="44"/>
      <c r="E733" s="86">
        <v>2.87</v>
      </c>
      <c r="F733" s="86">
        <f t="shared" si="121"/>
        <v>162000</v>
      </c>
      <c r="G733" s="86">
        <f t="shared" si="122"/>
        <v>71400</v>
      </c>
      <c r="H733" s="86">
        <v>0.75</v>
      </c>
      <c r="I733" s="86">
        <f t="shared" si="126"/>
        <v>587240</v>
      </c>
      <c r="J733" s="86">
        <f t="shared" si="127"/>
        <v>238712</v>
      </c>
      <c r="K733" s="86">
        <v>2.12</v>
      </c>
      <c r="L733" s="87">
        <f t="shared" si="123"/>
        <v>310112</v>
      </c>
      <c r="M733" s="87">
        <f t="shared" si="124"/>
        <v>749240</v>
      </c>
      <c r="N733" s="87">
        <f t="shared" si="125"/>
        <v>532161.6</v>
      </c>
      <c r="O733" s="86">
        <v>0</v>
      </c>
      <c r="P733" s="86">
        <f t="shared" si="128"/>
        <v>157500</v>
      </c>
      <c r="Q733" s="86">
        <f t="shared" si="129"/>
        <v>551200</v>
      </c>
      <c r="R733" s="86">
        <f t="shared" si="130"/>
        <v>708700</v>
      </c>
      <c r="S733" s="86">
        <f t="shared" si="131"/>
        <v>491621.6</v>
      </c>
    </row>
    <row r="734" spans="1:19" ht="17.25" x14ac:dyDescent="0.4">
      <c r="A734" s="46" t="s">
        <v>6</v>
      </c>
      <c r="B734" s="85">
        <v>804435</v>
      </c>
      <c r="C734" s="30" t="s">
        <v>1404</v>
      </c>
      <c r="D734" s="44"/>
      <c r="E734" s="86">
        <v>6.1</v>
      </c>
      <c r="F734" s="86">
        <f t="shared" si="121"/>
        <v>118800.00000000001</v>
      </c>
      <c r="G734" s="86">
        <f t="shared" si="122"/>
        <v>52360.000000000007</v>
      </c>
      <c r="H734" s="86">
        <v>0.55000000000000004</v>
      </c>
      <c r="I734" s="86">
        <f t="shared" si="126"/>
        <v>1537350</v>
      </c>
      <c r="J734" s="86">
        <f t="shared" si="127"/>
        <v>624930</v>
      </c>
      <c r="K734" s="86">
        <v>5.55</v>
      </c>
      <c r="L734" s="87">
        <f t="shared" si="123"/>
        <v>677290</v>
      </c>
      <c r="M734" s="87">
        <f t="shared" si="124"/>
        <v>1656150</v>
      </c>
      <c r="N734" s="87">
        <f t="shared" si="125"/>
        <v>1182047</v>
      </c>
      <c r="O734" s="86">
        <v>0</v>
      </c>
      <c r="P734" s="86">
        <f t="shared" si="128"/>
        <v>115500.00000000001</v>
      </c>
      <c r="Q734" s="86">
        <f t="shared" si="129"/>
        <v>1443000</v>
      </c>
      <c r="R734" s="86">
        <f t="shared" si="130"/>
        <v>1558500</v>
      </c>
      <c r="S734" s="86">
        <f t="shared" si="131"/>
        <v>1084397</v>
      </c>
    </row>
    <row r="735" spans="1:19" ht="17.25" x14ac:dyDescent="0.4">
      <c r="A735" s="46" t="s">
        <v>4</v>
      </c>
      <c r="B735" s="85">
        <v>805000</v>
      </c>
      <c r="C735" s="30" t="s">
        <v>1405</v>
      </c>
      <c r="D735" s="44"/>
      <c r="E735" s="86">
        <v>5</v>
      </c>
      <c r="F735" s="86">
        <f t="shared" si="121"/>
        <v>216000</v>
      </c>
      <c r="G735" s="86">
        <f t="shared" si="122"/>
        <v>95200</v>
      </c>
      <c r="H735" s="86">
        <v>1</v>
      </c>
      <c r="I735" s="86">
        <f t="shared" si="126"/>
        <v>1108000</v>
      </c>
      <c r="J735" s="86">
        <f t="shared" si="127"/>
        <v>450400</v>
      </c>
      <c r="K735" s="86">
        <v>4</v>
      </c>
      <c r="L735" s="87">
        <f t="shared" si="123"/>
        <v>545600</v>
      </c>
      <c r="M735" s="87">
        <f t="shared" si="124"/>
        <v>1324000</v>
      </c>
      <c r="N735" s="87">
        <f t="shared" si="125"/>
        <v>942080</v>
      </c>
      <c r="O735" s="86">
        <v>0</v>
      </c>
      <c r="P735" s="86">
        <f t="shared" si="128"/>
        <v>210000</v>
      </c>
      <c r="Q735" s="86">
        <f t="shared" si="129"/>
        <v>1040000</v>
      </c>
      <c r="R735" s="86">
        <f t="shared" si="130"/>
        <v>1250000</v>
      </c>
      <c r="S735" s="86">
        <f t="shared" si="131"/>
        <v>868080</v>
      </c>
    </row>
    <row r="736" spans="1:19" ht="17.25" x14ac:dyDescent="0.4">
      <c r="A736" s="46" t="s">
        <v>4</v>
      </c>
      <c r="B736" s="85">
        <v>805005</v>
      </c>
      <c r="C736" s="30" t="s">
        <v>1406</v>
      </c>
      <c r="D736" s="44"/>
      <c r="E736" s="86">
        <v>7</v>
      </c>
      <c r="F736" s="86">
        <f t="shared" si="121"/>
        <v>216000</v>
      </c>
      <c r="G736" s="86">
        <f t="shared" si="122"/>
        <v>95200</v>
      </c>
      <c r="H736" s="86">
        <v>1</v>
      </c>
      <c r="I736" s="86">
        <f t="shared" si="126"/>
        <v>1662000</v>
      </c>
      <c r="J736" s="86">
        <f t="shared" si="127"/>
        <v>675600</v>
      </c>
      <c r="K736" s="86">
        <v>6</v>
      </c>
      <c r="L736" s="87">
        <f t="shared" si="123"/>
        <v>770800</v>
      </c>
      <c r="M736" s="87">
        <f t="shared" si="124"/>
        <v>1878000</v>
      </c>
      <c r="N736" s="87">
        <f t="shared" si="125"/>
        <v>1338440</v>
      </c>
      <c r="O736" s="86">
        <v>0</v>
      </c>
      <c r="P736" s="86">
        <f t="shared" si="128"/>
        <v>210000</v>
      </c>
      <c r="Q736" s="86">
        <f t="shared" si="129"/>
        <v>1560000</v>
      </c>
      <c r="R736" s="86">
        <f t="shared" si="130"/>
        <v>1770000</v>
      </c>
      <c r="S736" s="86">
        <f t="shared" si="131"/>
        <v>1230440</v>
      </c>
    </row>
    <row r="737" spans="1:19" ht="54.75" x14ac:dyDescent="0.4">
      <c r="A737" s="46" t="s">
        <v>4</v>
      </c>
      <c r="B737" s="85">
        <v>805010</v>
      </c>
      <c r="C737" s="30" t="s">
        <v>1407</v>
      </c>
      <c r="D737" s="44"/>
      <c r="E737" s="86">
        <v>5</v>
      </c>
      <c r="F737" s="86">
        <f t="shared" si="121"/>
        <v>216000</v>
      </c>
      <c r="G737" s="86">
        <f t="shared" si="122"/>
        <v>95200</v>
      </c>
      <c r="H737" s="86">
        <v>1</v>
      </c>
      <c r="I737" s="86">
        <f t="shared" si="126"/>
        <v>1108000</v>
      </c>
      <c r="J737" s="86">
        <f t="shared" si="127"/>
        <v>450400</v>
      </c>
      <c r="K737" s="86">
        <v>4</v>
      </c>
      <c r="L737" s="87">
        <f t="shared" si="123"/>
        <v>545600</v>
      </c>
      <c r="M737" s="87">
        <f t="shared" si="124"/>
        <v>1324000</v>
      </c>
      <c r="N737" s="87">
        <f t="shared" si="125"/>
        <v>942080</v>
      </c>
      <c r="O737" s="86">
        <v>0</v>
      </c>
      <c r="P737" s="86">
        <f t="shared" si="128"/>
        <v>210000</v>
      </c>
      <c r="Q737" s="86">
        <f t="shared" si="129"/>
        <v>1040000</v>
      </c>
      <c r="R737" s="86">
        <f t="shared" si="130"/>
        <v>1250000</v>
      </c>
      <c r="S737" s="86">
        <f t="shared" si="131"/>
        <v>868080</v>
      </c>
    </row>
    <row r="738" spans="1:19" ht="17.25" x14ac:dyDescent="0.4">
      <c r="A738" s="46" t="s">
        <v>4</v>
      </c>
      <c r="B738" s="85">
        <v>805015</v>
      </c>
      <c r="C738" s="30" t="s">
        <v>1408</v>
      </c>
      <c r="D738" s="44"/>
      <c r="E738" s="86">
        <v>2</v>
      </c>
      <c r="F738" s="86">
        <f t="shared" si="121"/>
        <v>108000</v>
      </c>
      <c r="G738" s="86">
        <f t="shared" si="122"/>
        <v>47600</v>
      </c>
      <c r="H738" s="86">
        <v>0.5</v>
      </c>
      <c r="I738" s="86">
        <f t="shared" si="126"/>
        <v>415500</v>
      </c>
      <c r="J738" s="86">
        <f t="shared" si="127"/>
        <v>168900</v>
      </c>
      <c r="K738" s="86">
        <v>1.5</v>
      </c>
      <c r="L738" s="87">
        <f t="shared" si="123"/>
        <v>216500</v>
      </c>
      <c r="M738" s="87">
        <f t="shared" si="124"/>
        <v>523500</v>
      </c>
      <c r="N738" s="87">
        <f t="shared" si="125"/>
        <v>371950</v>
      </c>
      <c r="O738" s="86">
        <v>0</v>
      </c>
      <c r="P738" s="86">
        <f t="shared" si="128"/>
        <v>105000</v>
      </c>
      <c r="Q738" s="86">
        <f t="shared" si="129"/>
        <v>390000</v>
      </c>
      <c r="R738" s="86">
        <f t="shared" si="130"/>
        <v>495000</v>
      </c>
      <c r="S738" s="86">
        <f t="shared" si="131"/>
        <v>343450</v>
      </c>
    </row>
    <row r="739" spans="1:19" ht="17.25" x14ac:dyDescent="0.4">
      <c r="A739" s="46" t="s">
        <v>4</v>
      </c>
      <c r="B739" s="85">
        <v>805025</v>
      </c>
      <c r="C739" s="30" t="s">
        <v>1409</v>
      </c>
      <c r="D739" s="44"/>
      <c r="E739" s="86">
        <v>10</v>
      </c>
      <c r="F739" s="86">
        <f t="shared" si="121"/>
        <v>432000</v>
      </c>
      <c r="G739" s="86">
        <f t="shared" si="122"/>
        <v>190400</v>
      </c>
      <c r="H739" s="86">
        <v>2</v>
      </c>
      <c r="I739" s="86">
        <f t="shared" si="126"/>
        <v>2216000</v>
      </c>
      <c r="J739" s="86">
        <f t="shared" si="127"/>
        <v>900800</v>
      </c>
      <c r="K739" s="86">
        <v>8</v>
      </c>
      <c r="L739" s="87">
        <f t="shared" si="123"/>
        <v>1091200</v>
      </c>
      <c r="M739" s="87">
        <f t="shared" si="124"/>
        <v>2648000</v>
      </c>
      <c r="N739" s="87">
        <f t="shared" si="125"/>
        <v>1884160</v>
      </c>
      <c r="O739" s="86">
        <v>0</v>
      </c>
      <c r="P739" s="86">
        <f t="shared" si="128"/>
        <v>420000</v>
      </c>
      <c r="Q739" s="86">
        <f t="shared" si="129"/>
        <v>2080000</v>
      </c>
      <c r="R739" s="86">
        <f t="shared" si="130"/>
        <v>2500000</v>
      </c>
      <c r="S739" s="86">
        <f t="shared" si="131"/>
        <v>1736160</v>
      </c>
    </row>
    <row r="740" spans="1:19" ht="27.75" x14ac:dyDescent="0.4">
      <c r="A740" s="46" t="s">
        <v>4</v>
      </c>
      <c r="B740" s="85">
        <v>805030</v>
      </c>
      <c r="C740" s="30" t="s">
        <v>1410</v>
      </c>
      <c r="D740" s="44"/>
      <c r="E740" s="86">
        <v>25</v>
      </c>
      <c r="F740" s="86">
        <f t="shared" si="121"/>
        <v>1296000</v>
      </c>
      <c r="G740" s="86">
        <f t="shared" si="122"/>
        <v>571200</v>
      </c>
      <c r="H740" s="86">
        <v>6</v>
      </c>
      <c r="I740" s="86">
        <f t="shared" si="126"/>
        <v>5263000</v>
      </c>
      <c r="J740" s="86">
        <f t="shared" si="127"/>
        <v>2139400</v>
      </c>
      <c r="K740" s="86">
        <v>19</v>
      </c>
      <c r="L740" s="87">
        <f t="shared" si="123"/>
        <v>2710600</v>
      </c>
      <c r="M740" s="87">
        <f t="shared" si="124"/>
        <v>6559000</v>
      </c>
      <c r="N740" s="87">
        <f t="shared" si="125"/>
        <v>4661580</v>
      </c>
      <c r="O740" s="86">
        <v>0</v>
      </c>
      <c r="P740" s="86">
        <f t="shared" si="128"/>
        <v>1260000</v>
      </c>
      <c r="Q740" s="86">
        <f t="shared" si="129"/>
        <v>4940000</v>
      </c>
      <c r="R740" s="86">
        <f t="shared" si="130"/>
        <v>6200000</v>
      </c>
      <c r="S740" s="86">
        <f t="shared" si="131"/>
        <v>4302580</v>
      </c>
    </row>
    <row r="741" spans="1:19" ht="17.25" x14ac:dyDescent="0.4">
      <c r="A741" s="46" t="s">
        <v>4</v>
      </c>
      <c r="B741" s="85">
        <v>805040</v>
      </c>
      <c r="C741" s="30" t="s">
        <v>1411</v>
      </c>
      <c r="D741" s="44"/>
      <c r="E741" s="86">
        <v>17</v>
      </c>
      <c r="F741" s="86">
        <f t="shared" si="121"/>
        <v>864000</v>
      </c>
      <c r="G741" s="86">
        <f t="shared" si="122"/>
        <v>380800</v>
      </c>
      <c r="H741" s="86">
        <v>4</v>
      </c>
      <c r="I741" s="86">
        <f t="shared" si="126"/>
        <v>3601000</v>
      </c>
      <c r="J741" s="86">
        <f t="shared" si="127"/>
        <v>1463800</v>
      </c>
      <c r="K741" s="86">
        <v>13</v>
      </c>
      <c r="L741" s="87">
        <f t="shared" si="123"/>
        <v>1844600</v>
      </c>
      <c r="M741" s="87">
        <f t="shared" si="124"/>
        <v>4465000</v>
      </c>
      <c r="N741" s="87">
        <f t="shared" si="125"/>
        <v>3173780</v>
      </c>
      <c r="O741" s="86">
        <v>0</v>
      </c>
      <c r="P741" s="86">
        <f t="shared" si="128"/>
        <v>840000</v>
      </c>
      <c r="Q741" s="86">
        <f t="shared" si="129"/>
        <v>3380000</v>
      </c>
      <c r="R741" s="86">
        <f t="shared" si="130"/>
        <v>4220000</v>
      </c>
      <c r="S741" s="86">
        <f t="shared" si="131"/>
        <v>2928780</v>
      </c>
    </row>
    <row r="742" spans="1:19" ht="17.25" x14ac:dyDescent="0.4">
      <c r="A742" s="46" t="s">
        <v>4</v>
      </c>
      <c r="B742" s="85">
        <v>805045</v>
      </c>
      <c r="C742" s="30" t="s">
        <v>1412</v>
      </c>
      <c r="D742" s="44"/>
      <c r="E742" s="86">
        <v>14.37</v>
      </c>
      <c r="F742" s="86">
        <f t="shared" si="121"/>
        <v>810000</v>
      </c>
      <c r="G742" s="86">
        <f t="shared" si="122"/>
        <v>357000</v>
      </c>
      <c r="H742" s="86">
        <v>3.75</v>
      </c>
      <c r="I742" s="86">
        <f t="shared" si="126"/>
        <v>2941740</v>
      </c>
      <c r="J742" s="86">
        <f t="shared" si="127"/>
        <v>1195812</v>
      </c>
      <c r="K742" s="86">
        <v>10.62</v>
      </c>
      <c r="L742" s="87">
        <f t="shared" si="123"/>
        <v>1552812</v>
      </c>
      <c r="M742" s="87">
        <f t="shared" si="124"/>
        <v>3751740</v>
      </c>
      <c r="N742" s="87">
        <f t="shared" si="125"/>
        <v>2664771.6</v>
      </c>
      <c r="O742" s="86">
        <v>0</v>
      </c>
      <c r="P742" s="86">
        <f t="shared" si="128"/>
        <v>787500</v>
      </c>
      <c r="Q742" s="86">
        <f t="shared" si="129"/>
        <v>2761200</v>
      </c>
      <c r="R742" s="86">
        <f t="shared" si="130"/>
        <v>3548700</v>
      </c>
      <c r="S742" s="86">
        <f t="shared" si="131"/>
        <v>2461731.6</v>
      </c>
    </row>
    <row r="743" spans="1:19" ht="17.25" x14ac:dyDescent="0.4">
      <c r="A743" s="46" t="s">
        <v>4</v>
      </c>
      <c r="B743" s="85">
        <v>805055</v>
      </c>
      <c r="C743" s="30" t="s">
        <v>1413</v>
      </c>
      <c r="D743" s="44"/>
      <c r="E743" s="86">
        <v>3.49</v>
      </c>
      <c r="F743" s="86">
        <f t="shared" si="121"/>
        <v>196560</v>
      </c>
      <c r="G743" s="86">
        <f t="shared" si="122"/>
        <v>86632</v>
      </c>
      <c r="H743" s="86">
        <v>0.91</v>
      </c>
      <c r="I743" s="86">
        <f t="shared" si="126"/>
        <v>714660</v>
      </c>
      <c r="J743" s="86">
        <f t="shared" si="127"/>
        <v>290508</v>
      </c>
      <c r="K743" s="86">
        <v>2.58</v>
      </c>
      <c r="L743" s="87">
        <f t="shared" si="123"/>
        <v>377140</v>
      </c>
      <c r="M743" s="87">
        <f t="shared" si="124"/>
        <v>911220</v>
      </c>
      <c r="N743" s="87">
        <f t="shared" si="125"/>
        <v>647222</v>
      </c>
      <c r="O743" s="86">
        <v>0</v>
      </c>
      <c r="P743" s="86">
        <f t="shared" si="128"/>
        <v>191100</v>
      </c>
      <c r="Q743" s="86">
        <f t="shared" si="129"/>
        <v>670800</v>
      </c>
      <c r="R743" s="86">
        <f t="shared" si="130"/>
        <v>861900</v>
      </c>
      <c r="S743" s="86">
        <f t="shared" si="131"/>
        <v>597902</v>
      </c>
    </row>
    <row r="744" spans="1:19" ht="17.25" x14ac:dyDescent="0.4">
      <c r="A744" s="46" t="s">
        <v>4</v>
      </c>
      <c r="B744" s="85">
        <v>805057</v>
      </c>
      <c r="C744" s="30" t="s">
        <v>1414</v>
      </c>
      <c r="D744" s="44"/>
      <c r="E744" s="86">
        <v>3.5</v>
      </c>
      <c r="F744" s="86">
        <f t="shared" si="121"/>
        <v>216000</v>
      </c>
      <c r="G744" s="86">
        <f t="shared" si="122"/>
        <v>95200</v>
      </c>
      <c r="H744" s="86">
        <v>1</v>
      </c>
      <c r="I744" s="86">
        <f t="shared" si="126"/>
        <v>692500</v>
      </c>
      <c r="J744" s="86">
        <f t="shared" si="127"/>
        <v>281500</v>
      </c>
      <c r="K744" s="86">
        <v>2.5</v>
      </c>
      <c r="L744" s="87">
        <f t="shared" si="123"/>
        <v>376700</v>
      </c>
      <c r="M744" s="87">
        <f t="shared" si="124"/>
        <v>908500</v>
      </c>
      <c r="N744" s="87">
        <f t="shared" si="125"/>
        <v>644810</v>
      </c>
      <c r="O744" s="86">
        <v>0</v>
      </c>
      <c r="P744" s="86">
        <f t="shared" si="128"/>
        <v>210000</v>
      </c>
      <c r="Q744" s="86">
        <f t="shared" si="129"/>
        <v>650000</v>
      </c>
      <c r="R744" s="86">
        <f t="shared" si="130"/>
        <v>860000</v>
      </c>
      <c r="S744" s="86">
        <f t="shared" si="131"/>
        <v>596310</v>
      </c>
    </row>
    <row r="745" spans="1:19" ht="27.75" x14ac:dyDescent="0.4">
      <c r="A745" s="46" t="s">
        <v>4</v>
      </c>
      <c r="B745" s="85">
        <v>805070</v>
      </c>
      <c r="C745" s="30" t="s">
        <v>1415</v>
      </c>
      <c r="D745" s="44"/>
      <c r="E745" s="86">
        <v>7</v>
      </c>
      <c r="F745" s="86">
        <f t="shared" si="121"/>
        <v>324000</v>
      </c>
      <c r="G745" s="86">
        <f t="shared" si="122"/>
        <v>142800</v>
      </c>
      <c r="H745" s="86">
        <v>1.5</v>
      </c>
      <c r="I745" s="86">
        <f t="shared" si="126"/>
        <v>1523500</v>
      </c>
      <c r="J745" s="86">
        <f t="shared" si="127"/>
        <v>619300</v>
      </c>
      <c r="K745" s="86">
        <v>5.5</v>
      </c>
      <c r="L745" s="87">
        <f t="shared" si="123"/>
        <v>762100</v>
      </c>
      <c r="M745" s="87">
        <f t="shared" si="124"/>
        <v>1847500</v>
      </c>
      <c r="N745" s="87">
        <f t="shared" si="125"/>
        <v>1314030</v>
      </c>
      <c r="O745" s="86">
        <v>0</v>
      </c>
      <c r="P745" s="86">
        <f t="shared" si="128"/>
        <v>315000</v>
      </c>
      <c r="Q745" s="86">
        <f t="shared" si="129"/>
        <v>1430000</v>
      </c>
      <c r="R745" s="86">
        <f t="shared" si="130"/>
        <v>1745000</v>
      </c>
      <c r="S745" s="86">
        <f t="shared" si="131"/>
        <v>1211530</v>
      </c>
    </row>
    <row r="746" spans="1:19" ht="27.75" x14ac:dyDescent="0.4">
      <c r="A746" s="46" t="s">
        <v>4</v>
      </c>
      <c r="B746" s="85">
        <v>805079</v>
      </c>
      <c r="C746" s="30" t="s">
        <v>1416</v>
      </c>
      <c r="D746" s="44"/>
      <c r="E746" s="86">
        <v>32</v>
      </c>
      <c r="F746" s="86">
        <f t="shared" si="121"/>
        <v>1512000</v>
      </c>
      <c r="G746" s="86">
        <f t="shared" si="122"/>
        <v>666400</v>
      </c>
      <c r="H746" s="86">
        <v>7</v>
      </c>
      <c r="I746" s="86">
        <f t="shared" si="126"/>
        <v>6925000</v>
      </c>
      <c r="J746" s="86">
        <f t="shared" si="127"/>
        <v>2815000</v>
      </c>
      <c r="K746" s="86">
        <v>25</v>
      </c>
      <c r="L746" s="87">
        <f t="shared" si="123"/>
        <v>3481400</v>
      </c>
      <c r="M746" s="87">
        <f t="shared" si="124"/>
        <v>8437000</v>
      </c>
      <c r="N746" s="87">
        <f t="shared" si="125"/>
        <v>6000020</v>
      </c>
      <c r="O746" s="86">
        <v>0</v>
      </c>
      <c r="P746" s="86">
        <f t="shared" si="128"/>
        <v>1470000</v>
      </c>
      <c r="Q746" s="86">
        <f t="shared" si="129"/>
        <v>6500000</v>
      </c>
      <c r="R746" s="86">
        <f t="shared" si="130"/>
        <v>7970000</v>
      </c>
      <c r="S746" s="86">
        <f t="shared" si="131"/>
        <v>5533020</v>
      </c>
    </row>
    <row r="747" spans="1:19" ht="27.75" x14ac:dyDescent="0.4">
      <c r="A747" s="46" t="s">
        <v>4</v>
      </c>
      <c r="B747" s="85">
        <v>805080</v>
      </c>
      <c r="C747" s="30" t="s">
        <v>1417</v>
      </c>
      <c r="D747" s="44"/>
      <c r="E747" s="86">
        <v>35</v>
      </c>
      <c r="F747" s="86">
        <f t="shared" si="121"/>
        <v>1728000</v>
      </c>
      <c r="G747" s="86">
        <f t="shared" si="122"/>
        <v>761600</v>
      </c>
      <c r="H747" s="86">
        <v>8</v>
      </c>
      <c r="I747" s="86">
        <f t="shared" si="126"/>
        <v>7479000</v>
      </c>
      <c r="J747" s="86">
        <f t="shared" si="127"/>
        <v>3040200</v>
      </c>
      <c r="K747" s="86">
        <v>27</v>
      </c>
      <c r="L747" s="87">
        <f t="shared" si="123"/>
        <v>3801800</v>
      </c>
      <c r="M747" s="87">
        <f t="shared" si="124"/>
        <v>9207000</v>
      </c>
      <c r="N747" s="87">
        <f t="shared" si="125"/>
        <v>6545740</v>
      </c>
      <c r="O747" s="86">
        <v>0</v>
      </c>
      <c r="P747" s="86">
        <f t="shared" si="128"/>
        <v>1680000</v>
      </c>
      <c r="Q747" s="86">
        <f t="shared" si="129"/>
        <v>7020000</v>
      </c>
      <c r="R747" s="86">
        <f t="shared" si="130"/>
        <v>8700000</v>
      </c>
      <c r="S747" s="86">
        <f t="shared" si="131"/>
        <v>6038740</v>
      </c>
    </row>
    <row r="748" spans="1:19" ht="17.25" x14ac:dyDescent="0.4">
      <c r="A748" s="46" t="s">
        <v>4</v>
      </c>
      <c r="B748" s="85">
        <v>805081</v>
      </c>
      <c r="C748" s="30" t="s">
        <v>1418</v>
      </c>
      <c r="D748" s="44"/>
      <c r="E748" s="86">
        <v>35</v>
      </c>
      <c r="F748" s="86">
        <f t="shared" si="121"/>
        <v>1728000</v>
      </c>
      <c r="G748" s="86">
        <f t="shared" si="122"/>
        <v>761600</v>
      </c>
      <c r="H748" s="86">
        <v>8</v>
      </c>
      <c r="I748" s="86">
        <f t="shared" si="126"/>
        <v>7479000</v>
      </c>
      <c r="J748" s="86">
        <f t="shared" si="127"/>
        <v>3040200</v>
      </c>
      <c r="K748" s="86">
        <v>27</v>
      </c>
      <c r="L748" s="87">
        <f t="shared" si="123"/>
        <v>3801800</v>
      </c>
      <c r="M748" s="87">
        <f t="shared" si="124"/>
        <v>9207000</v>
      </c>
      <c r="N748" s="87">
        <f t="shared" si="125"/>
        <v>6545740</v>
      </c>
      <c r="O748" s="86">
        <v>0</v>
      </c>
      <c r="P748" s="86">
        <f t="shared" si="128"/>
        <v>1680000</v>
      </c>
      <c r="Q748" s="86">
        <f t="shared" si="129"/>
        <v>7020000</v>
      </c>
      <c r="R748" s="86">
        <f t="shared" si="130"/>
        <v>8700000</v>
      </c>
      <c r="S748" s="86">
        <f t="shared" si="131"/>
        <v>6038740</v>
      </c>
    </row>
    <row r="749" spans="1:19" ht="27.75" x14ac:dyDescent="0.4">
      <c r="A749" s="46" t="s">
        <v>4</v>
      </c>
      <c r="B749" s="85">
        <v>805082</v>
      </c>
      <c r="C749" s="30" t="s">
        <v>1419</v>
      </c>
      <c r="D749" s="44"/>
      <c r="E749" s="86">
        <v>35</v>
      </c>
      <c r="F749" s="86">
        <f t="shared" si="121"/>
        <v>1728000</v>
      </c>
      <c r="G749" s="86">
        <f t="shared" si="122"/>
        <v>761600</v>
      </c>
      <c r="H749" s="86">
        <v>8</v>
      </c>
      <c r="I749" s="86">
        <f t="shared" si="126"/>
        <v>7479000</v>
      </c>
      <c r="J749" s="86">
        <f t="shared" si="127"/>
        <v>3040200</v>
      </c>
      <c r="K749" s="86">
        <v>27</v>
      </c>
      <c r="L749" s="87">
        <f t="shared" si="123"/>
        <v>3801800</v>
      </c>
      <c r="M749" s="87">
        <f t="shared" si="124"/>
        <v>9207000</v>
      </c>
      <c r="N749" s="87">
        <f t="shared" si="125"/>
        <v>6545740</v>
      </c>
      <c r="O749" s="86">
        <v>0</v>
      </c>
      <c r="P749" s="86">
        <f t="shared" si="128"/>
        <v>1680000</v>
      </c>
      <c r="Q749" s="86">
        <f t="shared" si="129"/>
        <v>7020000</v>
      </c>
      <c r="R749" s="86">
        <f t="shared" si="130"/>
        <v>8700000</v>
      </c>
      <c r="S749" s="86">
        <f t="shared" si="131"/>
        <v>6038740</v>
      </c>
    </row>
    <row r="750" spans="1:19" ht="17.25" x14ac:dyDescent="0.4">
      <c r="A750" s="46" t="s">
        <v>4</v>
      </c>
      <c r="B750" s="85">
        <v>805083</v>
      </c>
      <c r="C750" s="30" t="s">
        <v>1420</v>
      </c>
      <c r="D750" s="44"/>
      <c r="E750" s="86">
        <v>32</v>
      </c>
      <c r="F750" s="86">
        <f t="shared" si="121"/>
        <v>1512000</v>
      </c>
      <c r="G750" s="86">
        <f t="shared" si="122"/>
        <v>666400</v>
      </c>
      <c r="H750" s="86">
        <v>7</v>
      </c>
      <c r="I750" s="86">
        <f t="shared" si="126"/>
        <v>6925000</v>
      </c>
      <c r="J750" s="86">
        <f t="shared" si="127"/>
        <v>2815000</v>
      </c>
      <c r="K750" s="86">
        <v>25</v>
      </c>
      <c r="L750" s="87">
        <f t="shared" si="123"/>
        <v>3481400</v>
      </c>
      <c r="M750" s="87">
        <f t="shared" si="124"/>
        <v>8437000</v>
      </c>
      <c r="N750" s="87">
        <f t="shared" si="125"/>
        <v>6000020</v>
      </c>
      <c r="O750" s="86">
        <v>0</v>
      </c>
      <c r="P750" s="86">
        <f t="shared" si="128"/>
        <v>1470000</v>
      </c>
      <c r="Q750" s="86">
        <f t="shared" si="129"/>
        <v>6500000</v>
      </c>
      <c r="R750" s="86">
        <f t="shared" si="130"/>
        <v>7970000</v>
      </c>
      <c r="S750" s="86">
        <f t="shared" si="131"/>
        <v>5533020</v>
      </c>
    </row>
    <row r="751" spans="1:19" ht="17.25" x14ac:dyDescent="0.4">
      <c r="A751" s="46" t="s">
        <v>4</v>
      </c>
      <c r="B751" s="85">
        <v>805084</v>
      </c>
      <c r="C751" s="30" t="s">
        <v>1421</v>
      </c>
      <c r="D751" s="44"/>
      <c r="E751" s="86">
        <v>32</v>
      </c>
      <c r="F751" s="86">
        <f t="shared" si="121"/>
        <v>1512000</v>
      </c>
      <c r="G751" s="86">
        <f t="shared" si="122"/>
        <v>666400</v>
      </c>
      <c r="H751" s="86">
        <v>7</v>
      </c>
      <c r="I751" s="86">
        <f t="shared" si="126"/>
        <v>6925000</v>
      </c>
      <c r="J751" s="86">
        <f t="shared" si="127"/>
        <v>2815000</v>
      </c>
      <c r="K751" s="86">
        <v>25</v>
      </c>
      <c r="L751" s="87">
        <f t="shared" si="123"/>
        <v>3481400</v>
      </c>
      <c r="M751" s="87">
        <f t="shared" si="124"/>
        <v>8437000</v>
      </c>
      <c r="N751" s="87">
        <f t="shared" si="125"/>
        <v>6000020</v>
      </c>
      <c r="O751" s="86">
        <v>0</v>
      </c>
      <c r="P751" s="86">
        <f t="shared" si="128"/>
        <v>1470000</v>
      </c>
      <c r="Q751" s="86">
        <f t="shared" si="129"/>
        <v>6500000</v>
      </c>
      <c r="R751" s="86">
        <f t="shared" si="130"/>
        <v>7970000</v>
      </c>
      <c r="S751" s="86">
        <f t="shared" si="131"/>
        <v>5533020</v>
      </c>
    </row>
    <row r="752" spans="1:19" ht="17.25" x14ac:dyDescent="0.4">
      <c r="A752" s="46" t="s">
        <v>4</v>
      </c>
      <c r="B752" s="85">
        <v>805086</v>
      </c>
      <c r="C752" s="30" t="s">
        <v>1422</v>
      </c>
      <c r="D752" s="44"/>
      <c r="E752" s="86">
        <v>35</v>
      </c>
      <c r="F752" s="86">
        <f t="shared" si="121"/>
        <v>1728000</v>
      </c>
      <c r="G752" s="86">
        <f t="shared" si="122"/>
        <v>761600</v>
      </c>
      <c r="H752" s="86">
        <v>8</v>
      </c>
      <c r="I752" s="86">
        <f t="shared" si="126"/>
        <v>7479000</v>
      </c>
      <c r="J752" s="86">
        <f t="shared" si="127"/>
        <v>3040200</v>
      </c>
      <c r="K752" s="86">
        <v>27</v>
      </c>
      <c r="L752" s="87">
        <f t="shared" si="123"/>
        <v>3801800</v>
      </c>
      <c r="M752" s="87">
        <f t="shared" si="124"/>
        <v>9207000</v>
      </c>
      <c r="N752" s="87">
        <f t="shared" si="125"/>
        <v>6545740</v>
      </c>
      <c r="O752" s="86">
        <v>0</v>
      </c>
      <c r="P752" s="86">
        <f t="shared" si="128"/>
        <v>1680000</v>
      </c>
      <c r="Q752" s="86">
        <f t="shared" si="129"/>
        <v>7020000</v>
      </c>
      <c r="R752" s="86">
        <f t="shared" si="130"/>
        <v>8700000</v>
      </c>
      <c r="S752" s="86">
        <f t="shared" si="131"/>
        <v>6038740</v>
      </c>
    </row>
    <row r="753" spans="1:19" ht="17.25" x14ac:dyDescent="0.4">
      <c r="A753" s="46" t="s">
        <v>4</v>
      </c>
      <c r="B753" s="85">
        <v>805090</v>
      </c>
      <c r="C753" s="30" t="s">
        <v>1423</v>
      </c>
      <c r="D753" s="44"/>
      <c r="E753" s="86">
        <v>4.5</v>
      </c>
      <c r="F753" s="86">
        <f t="shared" si="121"/>
        <v>216000</v>
      </c>
      <c r="G753" s="86">
        <f t="shared" si="122"/>
        <v>95200</v>
      </c>
      <c r="H753" s="86">
        <v>1</v>
      </c>
      <c r="I753" s="86">
        <f t="shared" si="126"/>
        <v>969500</v>
      </c>
      <c r="J753" s="86">
        <f t="shared" si="127"/>
        <v>394100</v>
      </c>
      <c r="K753" s="86">
        <v>3.5</v>
      </c>
      <c r="L753" s="87">
        <f t="shared" si="123"/>
        <v>489300</v>
      </c>
      <c r="M753" s="87">
        <f t="shared" si="124"/>
        <v>1185500</v>
      </c>
      <c r="N753" s="87">
        <f t="shared" si="125"/>
        <v>842990</v>
      </c>
      <c r="O753" s="86">
        <v>0</v>
      </c>
      <c r="P753" s="86">
        <f t="shared" si="128"/>
        <v>210000</v>
      </c>
      <c r="Q753" s="86">
        <f t="shared" si="129"/>
        <v>910000</v>
      </c>
      <c r="R753" s="86">
        <f t="shared" si="130"/>
        <v>1120000</v>
      </c>
      <c r="S753" s="86">
        <f t="shared" si="131"/>
        <v>777490</v>
      </c>
    </row>
    <row r="754" spans="1:19" ht="17.25" x14ac:dyDescent="0.4">
      <c r="A754" s="46" t="s">
        <v>4</v>
      </c>
      <c r="B754" s="85">
        <v>805092</v>
      </c>
      <c r="C754" s="30" t="s">
        <v>1424</v>
      </c>
      <c r="D754" s="44"/>
      <c r="E754" s="86">
        <v>4.5</v>
      </c>
      <c r="F754" s="86">
        <f t="shared" si="121"/>
        <v>216000</v>
      </c>
      <c r="G754" s="86">
        <f t="shared" si="122"/>
        <v>95200</v>
      </c>
      <c r="H754" s="86">
        <v>1</v>
      </c>
      <c r="I754" s="86">
        <f t="shared" si="126"/>
        <v>969500</v>
      </c>
      <c r="J754" s="86">
        <f t="shared" si="127"/>
        <v>394100</v>
      </c>
      <c r="K754" s="86">
        <v>3.5</v>
      </c>
      <c r="L754" s="87">
        <f t="shared" si="123"/>
        <v>489300</v>
      </c>
      <c r="M754" s="87">
        <f t="shared" si="124"/>
        <v>1185500</v>
      </c>
      <c r="N754" s="87">
        <f t="shared" si="125"/>
        <v>842990</v>
      </c>
      <c r="O754" s="86">
        <v>0</v>
      </c>
      <c r="P754" s="86">
        <f t="shared" si="128"/>
        <v>210000</v>
      </c>
      <c r="Q754" s="86">
        <f t="shared" si="129"/>
        <v>910000</v>
      </c>
      <c r="R754" s="86">
        <f t="shared" si="130"/>
        <v>1120000</v>
      </c>
      <c r="S754" s="86">
        <f t="shared" si="131"/>
        <v>777490</v>
      </c>
    </row>
    <row r="755" spans="1:19" ht="17.25" x14ac:dyDescent="0.4">
      <c r="A755" s="46" t="s">
        <v>4</v>
      </c>
      <c r="B755" s="85">
        <v>805094</v>
      </c>
      <c r="C755" s="30" t="s">
        <v>1425</v>
      </c>
      <c r="D755" s="44"/>
      <c r="E755" s="86">
        <v>4.5</v>
      </c>
      <c r="F755" s="86">
        <f t="shared" si="121"/>
        <v>216000</v>
      </c>
      <c r="G755" s="86">
        <f t="shared" si="122"/>
        <v>95200</v>
      </c>
      <c r="H755" s="86">
        <v>1</v>
      </c>
      <c r="I755" s="86">
        <f t="shared" si="126"/>
        <v>969500</v>
      </c>
      <c r="J755" s="86">
        <f t="shared" si="127"/>
        <v>394100</v>
      </c>
      <c r="K755" s="86">
        <v>3.5</v>
      </c>
      <c r="L755" s="87">
        <f t="shared" si="123"/>
        <v>489300</v>
      </c>
      <c r="M755" s="87">
        <f t="shared" si="124"/>
        <v>1185500</v>
      </c>
      <c r="N755" s="87">
        <f t="shared" si="125"/>
        <v>842990</v>
      </c>
      <c r="O755" s="86">
        <v>0</v>
      </c>
      <c r="P755" s="86">
        <f t="shared" si="128"/>
        <v>210000</v>
      </c>
      <c r="Q755" s="86">
        <f t="shared" si="129"/>
        <v>910000</v>
      </c>
      <c r="R755" s="86">
        <f t="shared" si="130"/>
        <v>1120000</v>
      </c>
      <c r="S755" s="86">
        <f t="shared" si="131"/>
        <v>777490</v>
      </c>
    </row>
    <row r="756" spans="1:19" ht="17.25" x14ac:dyDescent="0.4">
      <c r="A756" s="46" t="s">
        <v>4</v>
      </c>
      <c r="B756" s="85">
        <v>805096</v>
      </c>
      <c r="C756" s="30" t="s">
        <v>1426</v>
      </c>
      <c r="D756" s="44"/>
      <c r="E756" s="86">
        <v>4.5</v>
      </c>
      <c r="F756" s="86">
        <f t="shared" si="121"/>
        <v>216000</v>
      </c>
      <c r="G756" s="86">
        <f t="shared" si="122"/>
        <v>95200</v>
      </c>
      <c r="H756" s="86">
        <v>1</v>
      </c>
      <c r="I756" s="86">
        <f t="shared" si="126"/>
        <v>969500</v>
      </c>
      <c r="J756" s="86">
        <f t="shared" si="127"/>
        <v>394100</v>
      </c>
      <c r="K756" s="86">
        <v>3.5</v>
      </c>
      <c r="L756" s="87">
        <f t="shared" si="123"/>
        <v>489300</v>
      </c>
      <c r="M756" s="87">
        <f t="shared" si="124"/>
        <v>1185500</v>
      </c>
      <c r="N756" s="87">
        <f t="shared" si="125"/>
        <v>842990</v>
      </c>
      <c r="O756" s="86">
        <v>0</v>
      </c>
      <c r="P756" s="86">
        <f t="shared" si="128"/>
        <v>210000</v>
      </c>
      <c r="Q756" s="86">
        <f t="shared" si="129"/>
        <v>910000</v>
      </c>
      <c r="R756" s="86">
        <f t="shared" si="130"/>
        <v>1120000</v>
      </c>
      <c r="S756" s="86">
        <f t="shared" si="131"/>
        <v>777490</v>
      </c>
    </row>
    <row r="757" spans="1:19" ht="17.25" x14ac:dyDescent="0.4">
      <c r="A757" s="46" t="s">
        <v>4</v>
      </c>
      <c r="B757" s="85">
        <v>805097</v>
      </c>
      <c r="C757" s="30" t="s">
        <v>1427</v>
      </c>
      <c r="D757" s="44"/>
      <c r="E757" s="86">
        <v>4.5</v>
      </c>
      <c r="F757" s="86">
        <f t="shared" si="121"/>
        <v>216000</v>
      </c>
      <c r="G757" s="86">
        <f t="shared" si="122"/>
        <v>95200</v>
      </c>
      <c r="H757" s="86">
        <v>1</v>
      </c>
      <c r="I757" s="86">
        <f t="shared" si="126"/>
        <v>969500</v>
      </c>
      <c r="J757" s="86">
        <f t="shared" si="127"/>
        <v>394100</v>
      </c>
      <c r="K757" s="86">
        <v>3.5</v>
      </c>
      <c r="L757" s="87">
        <f t="shared" si="123"/>
        <v>489300</v>
      </c>
      <c r="M757" s="87">
        <f t="shared" si="124"/>
        <v>1185500</v>
      </c>
      <c r="N757" s="87">
        <f t="shared" si="125"/>
        <v>842990</v>
      </c>
      <c r="O757" s="86">
        <v>0</v>
      </c>
      <c r="P757" s="86">
        <f t="shared" si="128"/>
        <v>210000</v>
      </c>
      <c r="Q757" s="86">
        <f t="shared" si="129"/>
        <v>910000</v>
      </c>
      <c r="R757" s="86">
        <f t="shared" si="130"/>
        <v>1120000</v>
      </c>
      <c r="S757" s="86">
        <f t="shared" si="131"/>
        <v>777490</v>
      </c>
    </row>
    <row r="758" spans="1:19" ht="17.25" x14ac:dyDescent="0.4">
      <c r="A758" s="46" t="s">
        <v>4</v>
      </c>
      <c r="B758" s="85">
        <v>805098</v>
      </c>
      <c r="C758" s="30" t="s">
        <v>1428</v>
      </c>
      <c r="D758" s="44"/>
      <c r="E758" s="86">
        <v>4.5</v>
      </c>
      <c r="F758" s="86">
        <f t="shared" si="121"/>
        <v>216000</v>
      </c>
      <c r="G758" s="86">
        <f t="shared" si="122"/>
        <v>95200</v>
      </c>
      <c r="H758" s="86">
        <v>1</v>
      </c>
      <c r="I758" s="86">
        <f t="shared" si="126"/>
        <v>969500</v>
      </c>
      <c r="J758" s="86">
        <f t="shared" si="127"/>
        <v>394100</v>
      </c>
      <c r="K758" s="86">
        <v>3.5</v>
      </c>
      <c r="L758" s="87">
        <f t="shared" si="123"/>
        <v>489300</v>
      </c>
      <c r="M758" s="87">
        <f t="shared" si="124"/>
        <v>1185500</v>
      </c>
      <c r="N758" s="87">
        <f t="shared" si="125"/>
        <v>842990</v>
      </c>
      <c r="O758" s="86">
        <v>0</v>
      </c>
      <c r="P758" s="86">
        <f t="shared" si="128"/>
        <v>210000</v>
      </c>
      <c r="Q758" s="86">
        <f t="shared" si="129"/>
        <v>910000</v>
      </c>
      <c r="R758" s="86">
        <f t="shared" si="130"/>
        <v>1120000</v>
      </c>
      <c r="S758" s="86">
        <f t="shared" si="131"/>
        <v>777490</v>
      </c>
    </row>
    <row r="759" spans="1:19" ht="17.25" x14ac:dyDescent="0.4">
      <c r="A759" s="46" t="s">
        <v>4</v>
      </c>
      <c r="B759" s="85">
        <v>805100</v>
      </c>
      <c r="C759" s="30" t="s">
        <v>1429</v>
      </c>
      <c r="D759" s="44"/>
      <c r="E759" s="86">
        <v>11</v>
      </c>
      <c r="F759" s="86">
        <f t="shared" si="121"/>
        <v>648000</v>
      </c>
      <c r="G759" s="86">
        <f t="shared" si="122"/>
        <v>285600</v>
      </c>
      <c r="H759" s="86">
        <v>3</v>
      </c>
      <c r="I759" s="86">
        <f t="shared" si="126"/>
        <v>2216000</v>
      </c>
      <c r="J759" s="86">
        <f t="shared" si="127"/>
        <v>900800</v>
      </c>
      <c r="K759" s="86">
        <v>8</v>
      </c>
      <c r="L759" s="87">
        <f t="shared" si="123"/>
        <v>1186400</v>
      </c>
      <c r="M759" s="87">
        <f t="shared" si="124"/>
        <v>2864000</v>
      </c>
      <c r="N759" s="87">
        <f t="shared" si="125"/>
        <v>2033520</v>
      </c>
      <c r="O759" s="86">
        <v>0</v>
      </c>
      <c r="P759" s="86">
        <f t="shared" si="128"/>
        <v>630000</v>
      </c>
      <c r="Q759" s="86">
        <f t="shared" si="129"/>
        <v>2080000</v>
      </c>
      <c r="R759" s="86">
        <f t="shared" si="130"/>
        <v>2710000</v>
      </c>
      <c r="S759" s="86">
        <f t="shared" si="131"/>
        <v>1879520</v>
      </c>
    </row>
    <row r="760" spans="1:19" ht="17.25" x14ac:dyDescent="0.4">
      <c r="A760" s="46" t="s">
        <v>4</v>
      </c>
      <c r="B760" s="85">
        <v>805102</v>
      </c>
      <c r="C760" s="30" t="s">
        <v>1430</v>
      </c>
      <c r="D760" s="44"/>
      <c r="E760" s="86">
        <v>11</v>
      </c>
      <c r="F760" s="86">
        <f t="shared" si="121"/>
        <v>648000</v>
      </c>
      <c r="G760" s="86">
        <f t="shared" si="122"/>
        <v>285600</v>
      </c>
      <c r="H760" s="86">
        <v>3</v>
      </c>
      <c r="I760" s="86">
        <f t="shared" si="126"/>
        <v>2216000</v>
      </c>
      <c r="J760" s="86">
        <f t="shared" si="127"/>
        <v>900800</v>
      </c>
      <c r="K760" s="86">
        <v>8</v>
      </c>
      <c r="L760" s="87">
        <f t="shared" si="123"/>
        <v>1186400</v>
      </c>
      <c r="M760" s="87">
        <f t="shared" si="124"/>
        <v>2864000</v>
      </c>
      <c r="N760" s="87">
        <f t="shared" si="125"/>
        <v>2033520</v>
      </c>
      <c r="O760" s="86">
        <v>0</v>
      </c>
      <c r="P760" s="86">
        <f t="shared" si="128"/>
        <v>630000</v>
      </c>
      <c r="Q760" s="86">
        <f t="shared" si="129"/>
        <v>2080000</v>
      </c>
      <c r="R760" s="86">
        <f t="shared" si="130"/>
        <v>2710000</v>
      </c>
      <c r="S760" s="86">
        <f t="shared" si="131"/>
        <v>1879520</v>
      </c>
    </row>
    <row r="761" spans="1:19" ht="17.25" x14ac:dyDescent="0.4">
      <c r="A761" s="46" t="s">
        <v>4</v>
      </c>
      <c r="B761" s="85">
        <v>805104</v>
      </c>
      <c r="C761" s="30" t="s">
        <v>1431</v>
      </c>
      <c r="D761" s="44"/>
      <c r="E761" s="86">
        <v>11</v>
      </c>
      <c r="F761" s="86">
        <f t="shared" si="121"/>
        <v>648000</v>
      </c>
      <c r="G761" s="86">
        <f t="shared" si="122"/>
        <v>285600</v>
      </c>
      <c r="H761" s="86">
        <v>3</v>
      </c>
      <c r="I761" s="86">
        <f t="shared" si="126"/>
        <v>2216000</v>
      </c>
      <c r="J761" s="86">
        <f t="shared" si="127"/>
        <v>900800</v>
      </c>
      <c r="K761" s="86">
        <v>8</v>
      </c>
      <c r="L761" s="87">
        <f t="shared" si="123"/>
        <v>1186400</v>
      </c>
      <c r="M761" s="87">
        <f t="shared" si="124"/>
        <v>2864000</v>
      </c>
      <c r="N761" s="87">
        <f t="shared" si="125"/>
        <v>2033520</v>
      </c>
      <c r="O761" s="86">
        <v>0</v>
      </c>
      <c r="P761" s="86">
        <f t="shared" si="128"/>
        <v>630000</v>
      </c>
      <c r="Q761" s="86">
        <f t="shared" si="129"/>
        <v>2080000</v>
      </c>
      <c r="R761" s="86">
        <f t="shared" si="130"/>
        <v>2710000</v>
      </c>
      <c r="S761" s="86">
        <f t="shared" si="131"/>
        <v>1879520</v>
      </c>
    </row>
    <row r="762" spans="1:19" ht="17.25" x14ac:dyDescent="0.4">
      <c r="A762" s="46" t="s">
        <v>4</v>
      </c>
      <c r="B762" s="85">
        <v>805105</v>
      </c>
      <c r="C762" s="30" t="s">
        <v>1432</v>
      </c>
      <c r="D762" s="44"/>
      <c r="E762" s="86">
        <v>52.5</v>
      </c>
      <c r="F762" s="86">
        <f t="shared" si="121"/>
        <v>3132000</v>
      </c>
      <c r="G762" s="86">
        <f t="shared" si="122"/>
        <v>1380400</v>
      </c>
      <c r="H762" s="86">
        <v>14.5</v>
      </c>
      <c r="I762" s="86">
        <f t="shared" si="126"/>
        <v>10526000</v>
      </c>
      <c r="J762" s="86">
        <f t="shared" si="127"/>
        <v>4278800</v>
      </c>
      <c r="K762" s="86">
        <v>38</v>
      </c>
      <c r="L762" s="87">
        <f t="shared" si="123"/>
        <v>5659200</v>
      </c>
      <c r="M762" s="87">
        <f t="shared" si="124"/>
        <v>13658000</v>
      </c>
      <c r="N762" s="87">
        <f t="shared" si="125"/>
        <v>9696560</v>
      </c>
      <c r="O762" s="86">
        <v>0</v>
      </c>
      <c r="P762" s="86">
        <f t="shared" si="128"/>
        <v>3045000</v>
      </c>
      <c r="Q762" s="86">
        <f t="shared" si="129"/>
        <v>9880000</v>
      </c>
      <c r="R762" s="86">
        <f t="shared" si="130"/>
        <v>12925000</v>
      </c>
      <c r="S762" s="86">
        <f t="shared" si="131"/>
        <v>8963560</v>
      </c>
    </row>
    <row r="763" spans="1:19" ht="17.25" x14ac:dyDescent="0.4">
      <c r="A763" s="46" t="s">
        <v>6</v>
      </c>
      <c r="B763" s="85">
        <v>805106</v>
      </c>
      <c r="C763" s="30" t="s">
        <v>1433</v>
      </c>
      <c r="D763" s="44"/>
      <c r="E763" s="86">
        <v>52.5</v>
      </c>
      <c r="F763" s="86">
        <f t="shared" si="121"/>
        <v>3132000</v>
      </c>
      <c r="G763" s="86">
        <f t="shared" si="122"/>
        <v>1380400</v>
      </c>
      <c r="H763" s="86">
        <v>14.5</v>
      </c>
      <c r="I763" s="86">
        <f t="shared" si="126"/>
        <v>10526000</v>
      </c>
      <c r="J763" s="86">
        <f t="shared" si="127"/>
        <v>4278800</v>
      </c>
      <c r="K763" s="86">
        <v>38</v>
      </c>
      <c r="L763" s="87">
        <f t="shared" si="123"/>
        <v>5659200</v>
      </c>
      <c r="M763" s="87">
        <f t="shared" si="124"/>
        <v>13658000</v>
      </c>
      <c r="N763" s="87">
        <f t="shared" si="125"/>
        <v>9696560</v>
      </c>
      <c r="O763" s="86">
        <v>0</v>
      </c>
      <c r="P763" s="86">
        <f t="shared" si="128"/>
        <v>3045000</v>
      </c>
      <c r="Q763" s="86">
        <f t="shared" si="129"/>
        <v>9880000</v>
      </c>
      <c r="R763" s="86">
        <f t="shared" si="130"/>
        <v>12925000</v>
      </c>
      <c r="S763" s="86">
        <f t="shared" si="131"/>
        <v>8963560</v>
      </c>
    </row>
    <row r="764" spans="1:19" ht="27.75" x14ac:dyDescent="0.4">
      <c r="A764" s="46" t="s">
        <v>4</v>
      </c>
      <c r="B764" s="85">
        <v>805107</v>
      </c>
      <c r="C764" s="30" t="s">
        <v>1434</v>
      </c>
      <c r="D764" s="44"/>
      <c r="E764" s="86">
        <v>3.55</v>
      </c>
      <c r="F764" s="86">
        <f t="shared" si="121"/>
        <v>194400</v>
      </c>
      <c r="G764" s="86">
        <f t="shared" si="122"/>
        <v>85680</v>
      </c>
      <c r="H764" s="86">
        <v>0.9</v>
      </c>
      <c r="I764" s="86">
        <f t="shared" si="126"/>
        <v>734050</v>
      </c>
      <c r="J764" s="86">
        <f t="shared" si="127"/>
        <v>298390</v>
      </c>
      <c r="K764" s="86">
        <v>2.65</v>
      </c>
      <c r="L764" s="87">
        <f t="shared" si="123"/>
        <v>384070</v>
      </c>
      <c r="M764" s="87">
        <f t="shared" si="124"/>
        <v>928450</v>
      </c>
      <c r="N764" s="87">
        <f t="shared" si="125"/>
        <v>659601</v>
      </c>
      <c r="O764" s="86">
        <v>0</v>
      </c>
      <c r="P764" s="86">
        <f t="shared" si="128"/>
        <v>189000</v>
      </c>
      <c r="Q764" s="86">
        <f t="shared" si="129"/>
        <v>689000</v>
      </c>
      <c r="R764" s="86">
        <f t="shared" si="130"/>
        <v>878000</v>
      </c>
      <c r="S764" s="86">
        <f t="shared" si="131"/>
        <v>609151</v>
      </c>
    </row>
    <row r="765" spans="1:19" ht="41.25" x14ac:dyDescent="0.4">
      <c r="A765" s="46" t="s">
        <v>4</v>
      </c>
      <c r="B765" s="85">
        <v>805108</v>
      </c>
      <c r="C765" s="30" t="s">
        <v>1435</v>
      </c>
      <c r="D765" s="44"/>
      <c r="E765" s="86">
        <v>3.55</v>
      </c>
      <c r="F765" s="86">
        <f t="shared" si="121"/>
        <v>194400</v>
      </c>
      <c r="G765" s="86">
        <f t="shared" si="122"/>
        <v>85680</v>
      </c>
      <c r="H765" s="86">
        <v>0.9</v>
      </c>
      <c r="I765" s="86">
        <f t="shared" si="126"/>
        <v>734050</v>
      </c>
      <c r="J765" s="86">
        <f t="shared" si="127"/>
        <v>298390</v>
      </c>
      <c r="K765" s="86">
        <v>2.65</v>
      </c>
      <c r="L765" s="87">
        <f t="shared" si="123"/>
        <v>384070</v>
      </c>
      <c r="M765" s="87">
        <f t="shared" si="124"/>
        <v>928450</v>
      </c>
      <c r="N765" s="87">
        <f t="shared" si="125"/>
        <v>659601</v>
      </c>
      <c r="O765" s="86">
        <v>0</v>
      </c>
      <c r="P765" s="86">
        <f t="shared" si="128"/>
        <v>189000</v>
      </c>
      <c r="Q765" s="86">
        <f t="shared" si="129"/>
        <v>689000</v>
      </c>
      <c r="R765" s="86">
        <f t="shared" si="130"/>
        <v>878000</v>
      </c>
      <c r="S765" s="86">
        <f t="shared" si="131"/>
        <v>609151</v>
      </c>
    </row>
    <row r="766" spans="1:19" ht="27.75" x14ac:dyDescent="0.4">
      <c r="A766" s="46" t="s">
        <v>6</v>
      </c>
      <c r="B766" s="85">
        <v>806000</v>
      </c>
      <c r="C766" s="30" t="s">
        <v>1436</v>
      </c>
      <c r="D766" s="44"/>
      <c r="E766" s="86">
        <v>2.7800000000000002</v>
      </c>
      <c r="F766" s="86">
        <f t="shared" si="121"/>
        <v>207360</v>
      </c>
      <c r="G766" s="86">
        <f t="shared" si="122"/>
        <v>91392</v>
      </c>
      <c r="H766" s="86">
        <v>0.96</v>
      </c>
      <c r="I766" s="86">
        <f t="shared" si="126"/>
        <v>504140</v>
      </c>
      <c r="J766" s="86">
        <f t="shared" si="127"/>
        <v>204932</v>
      </c>
      <c r="K766" s="86">
        <v>1.82</v>
      </c>
      <c r="L766" s="87">
        <f t="shared" si="123"/>
        <v>296324</v>
      </c>
      <c r="M766" s="87">
        <f t="shared" si="124"/>
        <v>711500</v>
      </c>
      <c r="N766" s="87">
        <f t="shared" si="125"/>
        <v>504073.2</v>
      </c>
      <c r="O766" s="86">
        <v>0</v>
      </c>
      <c r="P766" s="86">
        <f t="shared" si="128"/>
        <v>201600</v>
      </c>
      <c r="Q766" s="86">
        <f t="shared" si="129"/>
        <v>473200</v>
      </c>
      <c r="R766" s="86">
        <f t="shared" si="130"/>
        <v>674800</v>
      </c>
      <c r="S766" s="86">
        <f t="shared" si="131"/>
        <v>467373.2</v>
      </c>
    </row>
    <row r="767" spans="1:19" ht="17.25" x14ac:dyDescent="0.4">
      <c r="A767" s="46" t="s">
        <v>6</v>
      </c>
      <c r="B767" s="85">
        <v>806005</v>
      </c>
      <c r="C767" s="30" t="s">
        <v>1437</v>
      </c>
      <c r="D767" s="44"/>
      <c r="E767" s="86">
        <v>1.8199999999999998</v>
      </c>
      <c r="F767" s="86">
        <f t="shared" si="121"/>
        <v>136080</v>
      </c>
      <c r="G767" s="86">
        <f t="shared" si="122"/>
        <v>59976</v>
      </c>
      <c r="H767" s="86">
        <v>0.63</v>
      </c>
      <c r="I767" s="86">
        <f t="shared" si="126"/>
        <v>329630</v>
      </c>
      <c r="J767" s="86">
        <f t="shared" si="127"/>
        <v>133994</v>
      </c>
      <c r="K767" s="86">
        <v>1.19</v>
      </c>
      <c r="L767" s="87">
        <f t="shared" si="123"/>
        <v>193970</v>
      </c>
      <c r="M767" s="87">
        <f t="shared" si="124"/>
        <v>465710</v>
      </c>
      <c r="N767" s="87">
        <f t="shared" si="125"/>
        <v>329931</v>
      </c>
      <c r="O767" s="86">
        <v>0</v>
      </c>
      <c r="P767" s="86">
        <f t="shared" si="128"/>
        <v>132300</v>
      </c>
      <c r="Q767" s="86">
        <f t="shared" si="129"/>
        <v>309400</v>
      </c>
      <c r="R767" s="86">
        <f t="shared" si="130"/>
        <v>441700</v>
      </c>
      <c r="S767" s="86">
        <f t="shared" si="131"/>
        <v>305921</v>
      </c>
    </row>
    <row r="768" spans="1:19" ht="27.75" x14ac:dyDescent="0.4">
      <c r="A768" s="46" t="s">
        <v>6</v>
      </c>
      <c r="B768" s="85">
        <v>806010</v>
      </c>
      <c r="C768" s="30" t="s">
        <v>1438</v>
      </c>
      <c r="D768" s="44"/>
      <c r="E768" s="86">
        <v>11.9</v>
      </c>
      <c r="F768" s="86">
        <f t="shared" si="121"/>
        <v>889920</v>
      </c>
      <c r="G768" s="86">
        <f t="shared" si="122"/>
        <v>392224</v>
      </c>
      <c r="H768" s="86">
        <v>4.12</v>
      </c>
      <c r="I768" s="86">
        <f t="shared" si="126"/>
        <v>2155060</v>
      </c>
      <c r="J768" s="86">
        <f t="shared" si="127"/>
        <v>876028</v>
      </c>
      <c r="K768" s="86">
        <v>7.78</v>
      </c>
      <c r="L768" s="87">
        <f t="shared" si="123"/>
        <v>1268252</v>
      </c>
      <c r="M768" s="87">
        <f t="shared" si="124"/>
        <v>3044980</v>
      </c>
      <c r="N768" s="87">
        <f t="shared" si="125"/>
        <v>2157203.6</v>
      </c>
      <c r="O768" s="86">
        <v>0</v>
      </c>
      <c r="P768" s="86">
        <f t="shared" si="128"/>
        <v>865200</v>
      </c>
      <c r="Q768" s="86">
        <f t="shared" si="129"/>
        <v>2022800</v>
      </c>
      <c r="R768" s="86">
        <f t="shared" si="130"/>
        <v>2888000</v>
      </c>
      <c r="S768" s="86">
        <f t="shared" si="131"/>
        <v>2000223.6</v>
      </c>
    </row>
    <row r="769" spans="1:19" ht="17.25" x14ac:dyDescent="0.4">
      <c r="A769" s="46" t="s">
        <v>6</v>
      </c>
      <c r="B769" s="85">
        <v>806015</v>
      </c>
      <c r="C769" s="30" t="s">
        <v>1439</v>
      </c>
      <c r="D769" s="44"/>
      <c r="E769" s="86">
        <v>9.48</v>
      </c>
      <c r="F769" s="86">
        <f t="shared" si="121"/>
        <v>708480</v>
      </c>
      <c r="G769" s="86">
        <f t="shared" si="122"/>
        <v>312256</v>
      </c>
      <c r="H769" s="86">
        <v>3.28</v>
      </c>
      <c r="I769" s="86">
        <f t="shared" si="126"/>
        <v>1717400</v>
      </c>
      <c r="J769" s="86">
        <f t="shared" si="127"/>
        <v>698120</v>
      </c>
      <c r="K769" s="86">
        <v>6.2</v>
      </c>
      <c r="L769" s="87">
        <f t="shared" si="123"/>
        <v>1010376</v>
      </c>
      <c r="M769" s="87">
        <f t="shared" si="124"/>
        <v>2425880</v>
      </c>
      <c r="N769" s="87">
        <f t="shared" si="125"/>
        <v>1718616.8</v>
      </c>
      <c r="O769" s="86">
        <v>0</v>
      </c>
      <c r="P769" s="86">
        <f t="shared" si="128"/>
        <v>688800</v>
      </c>
      <c r="Q769" s="86">
        <f t="shared" si="129"/>
        <v>1612000</v>
      </c>
      <c r="R769" s="86">
        <f t="shared" si="130"/>
        <v>2300800</v>
      </c>
      <c r="S769" s="86">
        <f t="shared" si="131"/>
        <v>1593536.8</v>
      </c>
    </row>
    <row r="770" spans="1:19" ht="17.25" x14ac:dyDescent="0.4">
      <c r="A770" s="46" t="s">
        <v>6</v>
      </c>
      <c r="B770" s="85">
        <v>806020</v>
      </c>
      <c r="C770" s="30" t="s">
        <v>1440</v>
      </c>
      <c r="D770" s="44"/>
      <c r="E770" s="86">
        <v>2.38</v>
      </c>
      <c r="F770" s="86">
        <f t="shared" si="121"/>
        <v>177120</v>
      </c>
      <c r="G770" s="86">
        <f t="shared" si="122"/>
        <v>78064</v>
      </c>
      <c r="H770" s="86">
        <v>0.82</v>
      </c>
      <c r="I770" s="86">
        <f t="shared" si="126"/>
        <v>432120</v>
      </c>
      <c r="J770" s="86">
        <f t="shared" si="127"/>
        <v>175656</v>
      </c>
      <c r="K770" s="86">
        <v>1.56</v>
      </c>
      <c r="L770" s="87">
        <f t="shared" si="123"/>
        <v>253720</v>
      </c>
      <c r="M770" s="87">
        <f t="shared" si="124"/>
        <v>609240</v>
      </c>
      <c r="N770" s="87">
        <f t="shared" si="125"/>
        <v>431636</v>
      </c>
      <c r="O770" s="86">
        <v>0</v>
      </c>
      <c r="P770" s="86">
        <f t="shared" si="128"/>
        <v>172200</v>
      </c>
      <c r="Q770" s="86">
        <f t="shared" si="129"/>
        <v>405600</v>
      </c>
      <c r="R770" s="86">
        <f t="shared" si="130"/>
        <v>577800</v>
      </c>
      <c r="S770" s="86">
        <f t="shared" si="131"/>
        <v>400196</v>
      </c>
    </row>
    <row r="771" spans="1:19" ht="17.25" x14ac:dyDescent="0.4">
      <c r="A771" s="46" t="s">
        <v>6</v>
      </c>
      <c r="B771" s="85">
        <v>806025</v>
      </c>
      <c r="C771" s="30" t="s">
        <v>1441</v>
      </c>
      <c r="D771" s="44"/>
      <c r="E771" s="86">
        <v>1.18</v>
      </c>
      <c r="F771" s="86">
        <f t="shared" ref="F771:F834" si="132">H771*216000</f>
        <v>88560</v>
      </c>
      <c r="G771" s="86">
        <f t="shared" ref="G771:G834" si="133">H771*95200</f>
        <v>39032</v>
      </c>
      <c r="H771" s="86">
        <v>0.41</v>
      </c>
      <c r="I771" s="86">
        <f t="shared" si="126"/>
        <v>213290</v>
      </c>
      <c r="J771" s="86">
        <f t="shared" si="127"/>
        <v>86702</v>
      </c>
      <c r="K771" s="86">
        <v>0.77</v>
      </c>
      <c r="L771" s="87">
        <f t="shared" ref="L771:L834" si="134">J771+G771</f>
        <v>125734</v>
      </c>
      <c r="M771" s="87">
        <f t="shared" ref="M771:M834" si="135">I771+F771</f>
        <v>301850</v>
      </c>
      <c r="N771" s="87">
        <f t="shared" ref="N771:N834" si="136">M771-(L771*70%)</f>
        <v>213836.2</v>
      </c>
      <c r="O771" s="86">
        <v>0</v>
      </c>
      <c r="P771" s="86">
        <f t="shared" si="128"/>
        <v>86100</v>
      </c>
      <c r="Q771" s="86">
        <f t="shared" si="129"/>
        <v>200200</v>
      </c>
      <c r="R771" s="86">
        <f t="shared" si="130"/>
        <v>286300</v>
      </c>
      <c r="S771" s="86">
        <f t="shared" si="131"/>
        <v>198286.2</v>
      </c>
    </row>
    <row r="772" spans="1:19" ht="17.25" x14ac:dyDescent="0.4">
      <c r="A772" s="46" t="s">
        <v>6</v>
      </c>
      <c r="B772" s="85">
        <v>806030</v>
      </c>
      <c r="C772" s="30" t="s">
        <v>1442</v>
      </c>
      <c r="D772" s="44"/>
      <c r="E772" s="86">
        <v>1.18</v>
      </c>
      <c r="F772" s="86">
        <f t="shared" si="132"/>
        <v>88560</v>
      </c>
      <c r="G772" s="86">
        <f t="shared" si="133"/>
        <v>39032</v>
      </c>
      <c r="H772" s="86">
        <v>0.41</v>
      </c>
      <c r="I772" s="86">
        <f t="shared" ref="I772:I835" si="137">K772*277000</f>
        <v>213290</v>
      </c>
      <c r="J772" s="86">
        <f t="shared" ref="J772:J835" si="138">112600*K772</f>
        <v>86702</v>
      </c>
      <c r="K772" s="86">
        <v>0.77</v>
      </c>
      <c r="L772" s="87">
        <f t="shared" si="134"/>
        <v>125734</v>
      </c>
      <c r="M772" s="87">
        <f t="shared" si="135"/>
        <v>301850</v>
      </c>
      <c r="N772" s="87">
        <f t="shared" si="136"/>
        <v>213836.2</v>
      </c>
      <c r="O772" s="86">
        <v>0</v>
      </c>
      <c r="P772" s="86">
        <f t="shared" ref="P772:P835" si="139">H772*210000</f>
        <v>86100</v>
      </c>
      <c r="Q772" s="86">
        <f t="shared" ref="Q772:Q835" si="140">K772*260000</f>
        <v>200200</v>
      </c>
      <c r="R772" s="86">
        <f t="shared" ref="R772:R835" si="141">P772+Q772</f>
        <v>286300</v>
      </c>
      <c r="S772" s="86">
        <f t="shared" ref="S772:S835" si="142">R772-(L772*70%)</f>
        <v>198286.2</v>
      </c>
    </row>
    <row r="773" spans="1:19" ht="17.25" x14ac:dyDescent="0.4">
      <c r="A773" s="46" t="s">
        <v>6</v>
      </c>
      <c r="B773" s="85">
        <v>806035</v>
      </c>
      <c r="C773" s="30" t="s">
        <v>1443</v>
      </c>
      <c r="D773" s="44"/>
      <c r="E773" s="86">
        <v>3.95</v>
      </c>
      <c r="F773" s="86">
        <f t="shared" si="132"/>
        <v>295920</v>
      </c>
      <c r="G773" s="86">
        <f t="shared" si="133"/>
        <v>130424.00000000001</v>
      </c>
      <c r="H773" s="86">
        <v>1.37</v>
      </c>
      <c r="I773" s="86">
        <f t="shared" si="137"/>
        <v>714660</v>
      </c>
      <c r="J773" s="86">
        <f t="shared" si="138"/>
        <v>290508</v>
      </c>
      <c r="K773" s="86">
        <v>2.58</v>
      </c>
      <c r="L773" s="87">
        <f t="shared" si="134"/>
        <v>420932</v>
      </c>
      <c r="M773" s="87">
        <f t="shared" si="135"/>
        <v>1010580</v>
      </c>
      <c r="N773" s="87">
        <f t="shared" si="136"/>
        <v>715927.60000000009</v>
      </c>
      <c r="O773" s="86">
        <v>0</v>
      </c>
      <c r="P773" s="86">
        <f t="shared" si="139"/>
        <v>287700</v>
      </c>
      <c r="Q773" s="86">
        <f t="shared" si="140"/>
        <v>670800</v>
      </c>
      <c r="R773" s="86">
        <f t="shared" si="141"/>
        <v>958500</v>
      </c>
      <c r="S773" s="86">
        <f t="shared" si="142"/>
        <v>663847.60000000009</v>
      </c>
    </row>
    <row r="774" spans="1:19" ht="17.25" x14ac:dyDescent="0.4">
      <c r="A774" s="46" t="s">
        <v>6</v>
      </c>
      <c r="B774" s="85">
        <v>806040</v>
      </c>
      <c r="C774" s="30" t="s">
        <v>1444</v>
      </c>
      <c r="D774" s="44"/>
      <c r="E774" s="86">
        <v>3.95</v>
      </c>
      <c r="F774" s="86">
        <f t="shared" si="132"/>
        <v>295920</v>
      </c>
      <c r="G774" s="86">
        <f t="shared" si="133"/>
        <v>130424.00000000001</v>
      </c>
      <c r="H774" s="86">
        <v>1.37</v>
      </c>
      <c r="I774" s="86">
        <f t="shared" si="137"/>
        <v>714660</v>
      </c>
      <c r="J774" s="86">
        <f t="shared" si="138"/>
        <v>290508</v>
      </c>
      <c r="K774" s="86">
        <v>2.58</v>
      </c>
      <c r="L774" s="87">
        <f t="shared" si="134"/>
        <v>420932</v>
      </c>
      <c r="M774" s="87">
        <f t="shared" si="135"/>
        <v>1010580</v>
      </c>
      <c r="N774" s="87">
        <f t="shared" si="136"/>
        <v>715927.60000000009</v>
      </c>
      <c r="O774" s="86">
        <v>0</v>
      </c>
      <c r="P774" s="86">
        <f t="shared" si="139"/>
        <v>287700</v>
      </c>
      <c r="Q774" s="86">
        <f t="shared" si="140"/>
        <v>670800</v>
      </c>
      <c r="R774" s="86">
        <f t="shared" si="141"/>
        <v>958500</v>
      </c>
      <c r="S774" s="86">
        <f t="shared" si="142"/>
        <v>663847.60000000009</v>
      </c>
    </row>
    <row r="775" spans="1:19" ht="17.25" x14ac:dyDescent="0.4">
      <c r="A775" s="46" t="s">
        <v>6</v>
      </c>
      <c r="B775" s="85">
        <v>806045</v>
      </c>
      <c r="C775" s="30" t="s">
        <v>1445</v>
      </c>
      <c r="D775" s="44"/>
      <c r="E775" s="86">
        <v>0.64</v>
      </c>
      <c r="F775" s="86">
        <f t="shared" si="132"/>
        <v>47520</v>
      </c>
      <c r="G775" s="86">
        <f t="shared" si="133"/>
        <v>20944</v>
      </c>
      <c r="H775" s="86">
        <v>0.22</v>
      </c>
      <c r="I775" s="86">
        <f t="shared" si="137"/>
        <v>116340</v>
      </c>
      <c r="J775" s="86">
        <f t="shared" si="138"/>
        <v>47292</v>
      </c>
      <c r="K775" s="86">
        <v>0.42</v>
      </c>
      <c r="L775" s="87">
        <f t="shared" si="134"/>
        <v>68236</v>
      </c>
      <c r="M775" s="87">
        <f t="shared" si="135"/>
        <v>163860</v>
      </c>
      <c r="N775" s="87">
        <f t="shared" si="136"/>
        <v>116094.8</v>
      </c>
      <c r="O775" s="86">
        <v>0</v>
      </c>
      <c r="P775" s="86">
        <f t="shared" si="139"/>
        <v>46200</v>
      </c>
      <c r="Q775" s="86">
        <f t="shared" si="140"/>
        <v>109200</v>
      </c>
      <c r="R775" s="86">
        <f t="shared" si="141"/>
        <v>155400</v>
      </c>
      <c r="S775" s="86">
        <f t="shared" si="142"/>
        <v>107634.8</v>
      </c>
    </row>
    <row r="776" spans="1:19" ht="27.75" x14ac:dyDescent="0.4">
      <c r="A776" s="46" t="s">
        <v>6</v>
      </c>
      <c r="B776" s="85">
        <v>806050</v>
      </c>
      <c r="C776" s="30" t="s">
        <v>1446</v>
      </c>
      <c r="D776" s="44"/>
      <c r="E776" s="86">
        <v>16.079999999999998</v>
      </c>
      <c r="F776" s="86">
        <f t="shared" si="132"/>
        <v>954720</v>
      </c>
      <c r="G776" s="86">
        <f t="shared" si="133"/>
        <v>420784</v>
      </c>
      <c r="H776" s="86">
        <v>4.42</v>
      </c>
      <c r="I776" s="86">
        <f t="shared" si="137"/>
        <v>3229820</v>
      </c>
      <c r="J776" s="86">
        <f t="shared" si="138"/>
        <v>1312916</v>
      </c>
      <c r="K776" s="86">
        <v>11.66</v>
      </c>
      <c r="L776" s="87">
        <f t="shared" si="134"/>
        <v>1733700</v>
      </c>
      <c r="M776" s="87">
        <f t="shared" si="135"/>
        <v>4184540</v>
      </c>
      <c r="N776" s="87">
        <f t="shared" si="136"/>
        <v>2970950</v>
      </c>
      <c r="O776" s="86">
        <v>0</v>
      </c>
      <c r="P776" s="86">
        <f t="shared" si="139"/>
        <v>928200</v>
      </c>
      <c r="Q776" s="86">
        <f t="shared" si="140"/>
        <v>3031600</v>
      </c>
      <c r="R776" s="86">
        <f t="shared" si="141"/>
        <v>3959800</v>
      </c>
      <c r="S776" s="86">
        <f t="shared" si="142"/>
        <v>2746210</v>
      </c>
    </row>
    <row r="777" spans="1:19" ht="27.75" x14ac:dyDescent="0.4">
      <c r="A777" s="46" t="s">
        <v>6</v>
      </c>
      <c r="B777" s="85">
        <v>806055</v>
      </c>
      <c r="C777" s="30" t="s">
        <v>1447</v>
      </c>
      <c r="D777" s="44"/>
      <c r="E777" s="86">
        <v>17.7</v>
      </c>
      <c r="F777" s="86">
        <f t="shared" si="132"/>
        <v>1051920</v>
      </c>
      <c r="G777" s="86">
        <f t="shared" si="133"/>
        <v>463624</v>
      </c>
      <c r="H777" s="86">
        <v>4.87</v>
      </c>
      <c r="I777" s="86">
        <f t="shared" si="137"/>
        <v>3553910</v>
      </c>
      <c r="J777" s="86">
        <f t="shared" si="138"/>
        <v>1444658</v>
      </c>
      <c r="K777" s="86">
        <v>12.83</v>
      </c>
      <c r="L777" s="87">
        <f t="shared" si="134"/>
        <v>1908282</v>
      </c>
      <c r="M777" s="87">
        <f t="shared" si="135"/>
        <v>4605830</v>
      </c>
      <c r="N777" s="87">
        <f t="shared" si="136"/>
        <v>3270032.6</v>
      </c>
      <c r="O777" s="86">
        <v>0</v>
      </c>
      <c r="P777" s="86">
        <f t="shared" si="139"/>
        <v>1022700</v>
      </c>
      <c r="Q777" s="86">
        <f t="shared" si="140"/>
        <v>3335800</v>
      </c>
      <c r="R777" s="86">
        <f t="shared" si="141"/>
        <v>4358500</v>
      </c>
      <c r="S777" s="86">
        <f t="shared" si="142"/>
        <v>3022702.6</v>
      </c>
    </row>
    <row r="778" spans="1:19" ht="27.75" x14ac:dyDescent="0.4">
      <c r="A778" s="46" t="s">
        <v>6</v>
      </c>
      <c r="B778" s="85">
        <v>806060</v>
      </c>
      <c r="C778" s="30" t="s">
        <v>1448</v>
      </c>
      <c r="D778" s="44"/>
      <c r="E778" s="86">
        <v>20.9</v>
      </c>
      <c r="F778" s="86">
        <f t="shared" si="132"/>
        <v>1242000</v>
      </c>
      <c r="G778" s="86">
        <f t="shared" si="133"/>
        <v>547400</v>
      </c>
      <c r="H778" s="86">
        <v>5.75</v>
      </c>
      <c r="I778" s="86">
        <f t="shared" si="137"/>
        <v>4196550</v>
      </c>
      <c r="J778" s="86">
        <f t="shared" si="138"/>
        <v>1705890</v>
      </c>
      <c r="K778" s="86">
        <v>15.15</v>
      </c>
      <c r="L778" s="87">
        <f t="shared" si="134"/>
        <v>2253290</v>
      </c>
      <c r="M778" s="87">
        <f t="shared" si="135"/>
        <v>5438550</v>
      </c>
      <c r="N778" s="87">
        <f t="shared" si="136"/>
        <v>3861247</v>
      </c>
      <c r="O778" s="86">
        <v>0</v>
      </c>
      <c r="P778" s="86">
        <f t="shared" si="139"/>
        <v>1207500</v>
      </c>
      <c r="Q778" s="86">
        <f t="shared" si="140"/>
        <v>3939000</v>
      </c>
      <c r="R778" s="86">
        <f t="shared" si="141"/>
        <v>5146500</v>
      </c>
      <c r="S778" s="86">
        <f t="shared" si="142"/>
        <v>3569197</v>
      </c>
    </row>
    <row r="779" spans="1:19" ht="27.75" x14ac:dyDescent="0.4">
      <c r="A779" s="46" t="s">
        <v>6</v>
      </c>
      <c r="B779" s="85">
        <v>806065</v>
      </c>
      <c r="C779" s="30" t="s">
        <v>1449</v>
      </c>
      <c r="D779" s="44"/>
      <c r="E779" s="86">
        <v>16.079999999999998</v>
      </c>
      <c r="F779" s="86">
        <f t="shared" si="132"/>
        <v>954720</v>
      </c>
      <c r="G779" s="86">
        <f t="shared" si="133"/>
        <v>420784</v>
      </c>
      <c r="H779" s="86">
        <v>4.42</v>
      </c>
      <c r="I779" s="86">
        <f t="shared" si="137"/>
        <v>3229820</v>
      </c>
      <c r="J779" s="86">
        <f t="shared" si="138"/>
        <v>1312916</v>
      </c>
      <c r="K779" s="86">
        <v>11.66</v>
      </c>
      <c r="L779" s="87">
        <f t="shared" si="134"/>
        <v>1733700</v>
      </c>
      <c r="M779" s="87">
        <f t="shared" si="135"/>
        <v>4184540</v>
      </c>
      <c r="N779" s="87">
        <f t="shared" si="136"/>
        <v>2970950</v>
      </c>
      <c r="O779" s="86">
        <v>0</v>
      </c>
      <c r="P779" s="86">
        <f t="shared" si="139"/>
        <v>928200</v>
      </c>
      <c r="Q779" s="86">
        <f t="shared" si="140"/>
        <v>3031600</v>
      </c>
      <c r="R779" s="86">
        <f t="shared" si="141"/>
        <v>3959800</v>
      </c>
      <c r="S779" s="86">
        <f t="shared" si="142"/>
        <v>2746210</v>
      </c>
    </row>
    <row r="780" spans="1:19" ht="17.25" x14ac:dyDescent="0.4">
      <c r="A780" s="46" t="s">
        <v>6</v>
      </c>
      <c r="B780" s="85">
        <v>806070</v>
      </c>
      <c r="C780" s="30" t="s">
        <v>1450</v>
      </c>
      <c r="D780" s="44"/>
      <c r="E780" s="86">
        <v>20.9</v>
      </c>
      <c r="F780" s="86">
        <f t="shared" si="132"/>
        <v>1242000</v>
      </c>
      <c r="G780" s="86">
        <f t="shared" si="133"/>
        <v>547400</v>
      </c>
      <c r="H780" s="86">
        <v>5.75</v>
      </c>
      <c r="I780" s="86">
        <f t="shared" si="137"/>
        <v>4196550</v>
      </c>
      <c r="J780" s="86">
        <f t="shared" si="138"/>
        <v>1705890</v>
      </c>
      <c r="K780" s="86">
        <v>15.15</v>
      </c>
      <c r="L780" s="87">
        <f t="shared" si="134"/>
        <v>2253290</v>
      </c>
      <c r="M780" s="87">
        <f t="shared" si="135"/>
        <v>5438550</v>
      </c>
      <c r="N780" s="87">
        <f t="shared" si="136"/>
        <v>3861247</v>
      </c>
      <c r="O780" s="86">
        <v>0</v>
      </c>
      <c r="P780" s="86">
        <f t="shared" si="139"/>
        <v>1207500</v>
      </c>
      <c r="Q780" s="86">
        <f t="shared" si="140"/>
        <v>3939000</v>
      </c>
      <c r="R780" s="86">
        <f t="shared" si="141"/>
        <v>5146500</v>
      </c>
      <c r="S780" s="86">
        <f t="shared" si="142"/>
        <v>3569197</v>
      </c>
    </row>
    <row r="781" spans="1:19" ht="17.25" x14ac:dyDescent="0.4">
      <c r="A781" s="46" t="s">
        <v>6</v>
      </c>
      <c r="B781" s="85">
        <v>806075</v>
      </c>
      <c r="C781" s="30" t="s">
        <v>1451</v>
      </c>
      <c r="D781" s="44"/>
      <c r="E781" s="86">
        <v>9.65</v>
      </c>
      <c r="F781" s="86">
        <f t="shared" si="132"/>
        <v>572400</v>
      </c>
      <c r="G781" s="86">
        <f t="shared" si="133"/>
        <v>252280</v>
      </c>
      <c r="H781" s="86">
        <v>2.65</v>
      </c>
      <c r="I781" s="86">
        <f t="shared" si="137"/>
        <v>1939000</v>
      </c>
      <c r="J781" s="86">
        <f t="shared" si="138"/>
        <v>788200</v>
      </c>
      <c r="K781" s="86">
        <v>7</v>
      </c>
      <c r="L781" s="87">
        <f t="shared" si="134"/>
        <v>1040480</v>
      </c>
      <c r="M781" s="87">
        <f t="shared" si="135"/>
        <v>2511400</v>
      </c>
      <c r="N781" s="87">
        <f t="shared" si="136"/>
        <v>1783064</v>
      </c>
      <c r="O781" s="86">
        <v>0</v>
      </c>
      <c r="P781" s="86">
        <f t="shared" si="139"/>
        <v>556500</v>
      </c>
      <c r="Q781" s="86">
        <f t="shared" si="140"/>
        <v>1820000</v>
      </c>
      <c r="R781" s="86">
        <f t="shared" si="141"/>
        <v>2376500</v>
      </c>
      <c r="S781" s="86">
        <f t="shared" si="142"/>
        <v>1648164</v>
      </c>
    </row>
    <row r="782" spans="1:19" ht="17.25" x14ac:dyDescent="0.4">
      <c r="A782" s="46" t="s">
        <v>6</v>
      </c>
      <c r="B782" s="85">
        <v>806080</v>
      </c>
      <c r="C782" s="30" t="s">
        <v>1452</v>
      </c>
      <c r="D782" s="44"/>
      <c r="E782" s="86">
        <v>1.28</v>
      </c>
      <c r="F782" s="86">
        <f t="shared" si="132"/>
        <v>75600</v>
      </c>
      <c r="G782" s="86">
        <f t="shared" si="133"/>
        <v>33320</v>
      </c>
      <c r="H782" s="86">
        <v>0.35</v>
      </c>
      <c r="I782" s="86">
        <f t="shared" si="137"/>
        <v>257610</v>
      </c>
      <c r="J782" s="86">
        <f t="shared" si="138"/>
        <v>104718</v>
      </c>
      <c r="K782" s="86">
        <v>0.93</v>
      </c>
      <c r="L782" s="87">
        <f t="shared" si="134"/>
        <v>138038</v>
      </c>
      <c r="M782" s="87">
        <f t="shared" si="135"/>
        <v>333210</v>
      </c>
      <c r="N782" s="87">
        <f t="shared" si="136"/>
        <v>236583.40000000002</v>
      </c>
      <c r="O782" s="86">
        <v>0</v>
      </c>
      <c r="P782" s="86">
        <f t="shared" si="139"/>
        <v>73500</v>
      </c>
      <c r="Q782" s="86">
        <f t="shared" si="140"/>
        <v>241800</v>
      </c>
      <c r="R782" s="86">
        <f t="shared" si="141"/>
        <v>315300</v>
      </c>
      <c r="S782" s="86">
        <f t="shared" si="142"/>
        <v>218673.40000000002</v>
      </c>
    </row>
    <row r="783" spans="1:19" ht="17.25" x14ac:dyDescent="0.4">
      <c r="A783" s="46" t="s">
        <v>6</v>
      </c>
      <c r="B783" s="85">
        <v>806085</v>
      </c>
      <c r="C783" s="30" t="s">
        <v>1453</v>
      </c>
      <c r="D783" s="44"/>
      <c r="E783" s="86">
        <v>1.28</v>
      </c>
      <c r="F783" s="86">
        <f t="shared" si="132"/>
        <v>75600</v>
      </c>
      <c r="G783" s="86">
        <f t="shared" si="133"/>
        <v>33320</v>
      </c>
      <c r="H783" s="86">
        <v>0.35</v>
      </c>
      <c r="I783" s="86">
        <f t="shared" si="137"/>
        <v>257610</v>
      </c>
      <c r="J783" s="86">
        <f t="shared" si="138"/>
        <v>104718</v>
      </c>
      <c r="K783" s="86">
        <v>0.93</v>
      </c>
      <c r="L783" s="87">
        <f t="shared" si="134"/>
        <v>138038</v>
      </c>
      <c r="M783" s="87">
        <f t="shared" si="135"/>
        <v>333210</v>
      </c>
      <c r="N783" s="87">
        <f t="shared" si="136"/>
        <v>236583.40000000002</v>
      </c>
      <c r="O783" s="86">
        <v>0</v>
      </c>
      <c r="P783" s="86">
        <f t="shared" si="139"/>
        <v>73500</v>
      </c>
      <c r="Q783" s="86">
        <f t="shared" si="140"/>
        <v>241800</v>
      </c>
      <c r="R783" s="86">
        <f t="shared" si="141"/>
        <v>315300</v>
      </c>
      <c r="S783" s="86">
        <f t="shared" si="142"/>
        <v>218673.40000000002</v>
      </c>
    </row>
    <row r="784" spans="1:19" ht="17.25" x14ac:dyDescent="0.4">
      <c r="A784" s="46" t="s">
        <v>6</v>
      </c>
      <c r="B784" s="85">
        <v>806090</v>
      </c>
      <c r="C784" s="30" t="s">
        <v>1454</v>
      </c>
      <c r="D784" s="44"/>
      <c r="E784" s="86">
        <v>1.1299999999999999</v>
      </c>
      <c r="F784" s="86">
        <f t="shared" si="132"/>
        <v>66960</v>
      </c>
      <c r="G784" s="86">
        <f t="shared" si="133"/>
        <v>29512</v>
      </c>
      <c r="H784" s="86">
        <v>0.31</v>
      </c>
      <c r="I784" s="86">
        <f t="shared" si="137"/>
        <v>227140</v>
      </c>
      <c r="J784" s="86">
        <f t="shared" si="138"/>
        <v>92332</v>
      </c>
      <c r="K784" s="86">
        <v>0.82</v>
      </c>
      <c r="L784" s="87">
        <f t="shared" si="134"/>
        <v>121844</v>
      </c>
      <c r="M784" s="87">
        <f t="shared" si="135"/>
        <v>294100</v>
      </c>
      <c r="N784" s="87">
        <f t="shared" si="136"/>
        <v>208809.2</v>
      </c>
      <c r="O784" s="86">
        <v>0</v>
      </c>
      <c r="P784" s="86">
        <f t="shared" si="139"/>
        <v>65100</v>
      </c>
      <c r="Q784" s="86">
        <f t="shared" si="140"/>
        <v>213200</v>
      </c>
      <c r="R784" s="86">
        <f t="shared" si="141"/>
        <v>278300</v>
      </c>
      <c r="S784" s="86">
        <f t="shared" si="142"/>
        <v>193009.2</v>
      </c>
    </row>
    <row r="785" spans="1:19" ht="17.25" x14ac:dyDescent="0.4">
      <c r="A785" s="46" t="s">
        <v>6</v>
      </c>
      <c r="B785" s="85">
        <v>806095</v>
      </c>
      <c r="C785" s="30" t="s">
        <v>1455</v>
      </c>
      <c r="D785" s="44"/>
      <c r="E785" s="86">
        <v>1.1299999999999999</v>
      </c>
      <c r="F785" s="86">
        <f t="shared" si="132"/>
        <v>66960</v>
      </c>
      <c r="G785" s="86">
        <f t="shared" si="133"/>
        <v>29512</v>
      </c>
      <c r="H785" s="86">
        <v>0.31</v>
      </c>
      <c r="I785" s="86">
        <f t="shared" si="137"/>
        <v>227140</v>
      </c>
      <c r="J785" s="86">
        <f t="shared" si="138"/>
        <v>92332</v>
      </c>
      <c r="K785" s="86">
        <v>0.82</v>
      </c>
      <c r="L785" s="87">
        <f t="shared" si="134"/>
        <v>121844</v>
      </c>
      <c r="M785" s="87">
        <f t="shared" si="135"/>
        <v>294100</v>
      </c>
      <c r="N785" s="87">
        <f t="shared" si="136"/>
        <v>208809.2</v>
      </c>
      <c r="O785" s="86">
        <v>0</v>
      </c>
      <c r="P785" s="86">
        <f t="shared" si="139"/>
        <v>65100</v>
      </c>
      <c r="Q785" s="86">
        <f t="shared" si="140"/>
        <v>213200</v>
      </c>
      <c r="R785" s="86">
        <f t="shared" si="141"/>
        <v>278300</v>
      </c>
      <c r="S785" s="86">
        <f t="shared" si="142"/>
        <v>193009.2</v>
      </c>
    </row>
    <row r="786" spans="1:19" ht="27.75" x14ac:dyDescent="0.4">
      <c r="A786" s="46" t="s">
        <v>6</v>
      </c>
      <c r="B786" s="85">
        <v>806200</v>
      </c>
      <c r="C786" s="30" t="s">
        <v>1456</v>
      </c>
      <c r="D786" s="44"/>
      <c r="E786" s="86">
        <v>4.9700000000000006</v>
      </c>
      <c r="F786" s="86">
        <f t="shared" si="132"/>
        <v>295920</v>
      </c>
      <c r="G786" s="86">
        <f t="shared" si="133"/>
        <v>130424.00000000001</v>
      </c>
      <c r="H786" s="86">
        <v>1.37</v>
      </c>
      <c r="I786" s="86">
        <f t="shared" si="137"/>
        <v>997200</v>
      </c>
      <c r="J786" s="86">
        <f t="shared" si="138"/>
        <v>405360</v>
      </c>
      <c r="K786" s="86">
        <v>3.6</v>
      </c>
      <c r="L786" s="87">
        <f t="shared" si="134"/>
        <v>535784</v>
      </c>
      <c r="M786" s="87">
        <f t="shared" si="135"/>
        <v>1293120</v>
      </c>
      <c r="N786" s="87">
        <f t="shared" si="136"/>
        <v>918071.2</v>
      </c>
      <c r="O786" s="86">
        <v>0</v>
      </c>
      <c r="P786" s="86">
        <f t="shared" si="139"/>
        <v>287700</v>
      </c>
      <c r="Q786" s="86">
        <f t="shared" si="140"/>
        <v>936000</v>
      </c>
      <c r="R786" s="86">
        <f t="shared" si="141"/>
        <v>1223700</v>
      </c>
      <c r="S786" s="86">
        <f t="shared" si="142"/>
        <v>848651.2</v>
      </c>
    </row>
    <row r="787" spans="1:19" ht="41.25" x14ac:dyDescent="0.4">
      <c r="A787" s="46" t="s">
        <v>6</v>
      </c>
      <c r="B787" s="85">
        <v>806205</v>
      </c>
      <c r="C787" s="30" t="s">
        <v>1457</v>
      </c>
      <c r="D787" s="44"/>
      <c r="E787" s="86">
        <v>6.39</v>
      </c>
      <c r="F787" s="86">
        <f t="shared" si="132"/>
        <v>380160</v>
      </c>
      <c r="G787" s="86">
        <f t="shared" si="133"/>
        <v>167552</v>
      </c>
      <c r="H787" s="86">
        <v>1.76</v>
      </c>
      <c r="I787" s="86">
        <f t="shared" si="137"/>
        <v>1282510</v>
      </c>
      <c r="J787" s="86">
        <f t="shared" si="138"/>
        <v>521338</v>
      </c>
      <c r="K787" s="86">
        <v>4.63</v>
      </c>
      <c r="L787" s="87">
        <f t="shared" si="134"/>
        <v>688890</v>
      </c>
      <c r="M787" s="87">
        <f t="shared" si="135"/>
        <v>1662670</v>
      </c>
      <c r="N787" s="87">
        <f t="shared" si="136"/>
        <v>1180447</v>
      </c>
      <c r="O787" s="86">
        <v>0</v>
      </c>
      <c r="P787" s="86">
        <f t="shared" si="139"/>
        <v>369600</v>
      </c>
      <c r="Q787" s="86">
        <f t="shared" si="140"/>
        <v>1203800</v>
      </c>
      <c r="R787" s="86">
        <f t="shared" si="141"/>
        <v>1573400</v>
      </c>
      <c r="S787" s="86">
        <f t="shared" si="142"/>
        <v>1091177</v>
      </c>
    </row>
    <row r="788" spans="1:19" ht="41.25" x14ac:dyDescent="0.4">
      <c r="A788" s="46" t="s">
        <v>6</v>
      </c>
      <c r="B788" s="85">
        <v>806210</v>
      </c>
      <c r="C788" s="30" t="s">
        <v>1458</v>
      </c>
      <c r="D788" s="44"/>
      <c r="E788" s="86">
        <v>14</v>
      </c>
      <c r="F788" s="86">
        <f t="shared" si="132"/>
        <v>831600</v>
      </c>
      <c r="G788" s="86">
        <f t="shared" si="133"/>
        <v>366520</v>
      </c>
      <c r="H788" s="86">
        <v>3.85</v>
      </c>
      <c r="I788" s="86">
        <f t="shared" si="137"/>
        <v>2811550</v>
      </c>
      <c r="J788" s="86">
        <f t="shared" si="138"/>
        <v>1142890</v>
      </c>
      <c r="K788" s="86">
        <v>10.15</v>
      </c>
      <c r="L788" s="87">
        <f t="shared" si="134"/>
        <v>1509410</v>
      </c>
      <c r="M788" s="87">
        <f t="shared" si="135"/>
        <v>3643150</v>
      </c>
      <c r="N788" s="87">
        <f t="shared" si="136"/>
        <v>2586563</v>
      </c>
      <c r="O788" s="86">
        <v>0</v>
      </c>
      <c r="P788" s="86">
        <f t="shared" si="139"/>
        <v>808500</v>
      </c>
      <c r="Q788" s="86">
        <f t="shared" si="140"/>
        <v>2639000</v>
      </c>
      <c r="R788" s="86">
        <f t="shared" si="141"/>
        <v>3447500</v>
      </c>
      <c r="S788" s="86">
        <f t="shared" si="142"/>
        <v>2390913</v>
      </c>
    </row>
    <row r="789" spans="1:19" ht="17.25" x14ac:dyDescent="0.4">
      <c r="A789" s="46" t="s">
        <v>4</v>
      </c>
      <c r="B789" s="85">
        <v>806505</v>
      </c>
      <c r="C789" s="30" t="s">
        <v>1459</v>
      </c>
      <c r="D789" s="44"/>
      <c r="E789" s="86">
        <v>55</v>
      </c>
      <c r="F789" s="86">
        <f t="shared" si="132"/>
        <v>5400000</v>
      </c>
      <c r="G789" s="86">
        <f t="shared" si="133"/>
        <v>2380000</v>
      </c>
      <c r="H789" s="86">
        <v>25</v>
      </c>
      <c r="I789" s="86">
        <f t="shared" si="137"/>
        <v>8310000</v>
      </c>
      <c r="J789" s="86">
        <f t="shared" si="138"/>
        <v>3378000</v>
      </c>
      <c r="K789" s="86">
        <v>30</v>
      </c>
      <c r="L789" s="87">
        <f t="shared" si="134"/>
        <v>5758000</v>
      </c>
      <c r="M789" s="87">
        <f t="shared" si="135"/>
        <v>13710000</v>
      </c>
      <c r="N789" s="87">
        <f t="shared" si="136"/>
        <v>9679400</v>
      </c>
      <c r="O789" s="86">
        <v>0</v>
      </c>
      <c r="P789" s="86">
        <f t="shared" si="139"/>
        <v>5250000</v>
      </c>
      <c r="Q789" s="86">
        <f t="shared" si="140"/>
        <v>7800000</v>
      </c>
      <c r="R789" s="86">
        <f t="shared" si="141"/>
        <v>13050000</v>
      </c>
      <c r="S789" s="86">
        <f t="shared" si="142"/>
        <v>9019400</v>
      </c>
    </row>
    <row r="790" spans="1:19" ht="17.25" x14ac:dyDescent="0.4">
      <c r="A790" s="46" t="s">
        <v>4</v>
      </c>
      <c r="B790" s="85">
        <v>806507</v>
      </c>
      <c r="C790" s="30" t="s">
        <v>1460</v>
      </c>
      <c r="D790" s="44"/>
      <c r="E790" s="86">
        <v>55</v>
      </c>
      <c r="F790" s="86">
        <f t="shared" si="132"/>
        <v>5400000</v>
      </c>
      <c r="G790" s="86">
        <f t="shared" si="133"/>
        <v>2380000</v>
      </c>
      <c r="H790" s="86">
        <v>25</v>
      </c>
      <c r="I790" s="86">
        <f t="shared" si="137"/>
        <v>8310000</v>
      </c>
      <c r="J790" s="86">
        <f t="shared" si="138"/>
        <v>3378000</v>
      </c>
      <c r="K790" s="86">
        <v>30</v>
      </c>
      <c r="L790" s="87">
        <f t="shared" si="134"/>
        <v>5758000</v>
      </c>
      <c r="M790" s="87">
        <f t="shared" si="135"/>
        <v>13710000</v>
      </c>
      <c r="N790" s="87">
        <f t="shared" si="136"/>
        <v>9679400</v>
      </c>
      <c r="O790" s="86">
        <v>0</v>
      </c>
      <c r="P790" s="86">
        <f t="shared" si="139"/>
        <v>5250000</v>
      </c>
      <c r="Q790" s="86">
        <f t="shared" si="140"/>
        <v>7800000</v>
      </c>
      <c r="R790" s="86">
        <f t="shared" si="141"/>
        <v>13050000</v>
      </c>
      <c r="S790" s="86">
        <f t="shared" si="142"/>
        <v>9019400</v>
      </c>
    </row>
    <row r="791" spans="1:19" ht="27.75" x14ac:dyDescent="0.4">
      <c r="A791" s="46" t="s">
        <v>4</v>
      </c>
      <c r="B791" s="85">
        <v>806515</v>
      </c>
      <c r="C791" s="30" t="s">
        <v>1461</v>
      </c>
      <c r="D791" s="44"/>
      <c r="E791" s="86">
        <v>55</v>
      </c>
      <c r="F791" s="86">
        <f t="shared" si="132"/>
        <v>5400000</v>
      </c>
      <c r="G791" s="86">
        <f t="shared" si="133"/>
        <v>2380000</v>
      </c>
      <c r="H791" s="86">
        <v>25</v>
      </c>
      <c r="I791" s="86">
        <f t="shared" si="137"/>
        <v>8310000</v>
      </c>
      <c r="J791" s="86">
        <f t="shared" si="138"/>
        <v>3378000</v>
      </c>
      <c r="K791" s="86">
        <v>30</v>
      </c>
      <c r="L791" s="87">
        <f t="shared" si="134"/>
        <v>5758000</v>
      </c>
      <c r="M791" s="87">
        <f t="shared" si="135"/>
        <v>13710000</v>
      </c>
      <c r="N791" s="87">
        <f t="shared" si="136"/>
        <v>9679400</v>
      </c>
      <c r="O791" s="86">
        <v>0</v>
      </c>
      <c r="P791" s="86">
        <f t="shared" si="139"/>
        <v>5250000</v>
      </c>
      <c r="Q791" s="86">
        <f t="shared" si="140"/>
        <v>7800000</v>
      </c>
      <c r="R791" s="86">
        <f t="shared" si="141"/>
        <v>13050000</v>
      </c>
      <c r="S791" s="86">
        <f t="shared" si="142"/>
        <v>9019400</v>
      </c>
    </row>
    <row r="792" spans="1:19" ht="27.75" x14ac:dyDescent="0.4">
      <c r="A792" s="46" t="s">
        <v>4</v>
      </c>
      <c r="B792" s="85">
        <v>806525</v>
      </c>
      <c r="C792" s="30" t="s">
        <v>1462</v>
      </c>
      <c r="D792" s="44"/>
      <c r="E792" s="86">
        <v>55</v>
      </c>
      <c r="F792" s="86">
        <f t="shared" si="132"/>
        <v>5400000</v>
      </c>
      <c r="G792" s="86">
        <f t="shared" si="133"/>
        <v>2380000</v>
      </c>
      <c r="H792" s="86">
        <v>25</v>
      </c>
      <c r="I792" s="86">
        <f t="shared" si="137"/>
        <v>8310000</v>
      </c>
      <c r="J792" s="86">
        <f t="shared" si="138"/>
        <v>3378000</v>
      </c>
      <c r="K792" s="86">
        <v>30</v>
      </c>
      <c r="L792" s="87">
        <f t="shared" si="134"/>
        <v>5758000</v>
      </c>
      <c r="M792" s="87">
        <f t="shared" si="135"/>
        <v>13710000</v>
      </c>
      <c r="N792" s="87">
        <f t="shared" si="136"/>
        <v>9679400</v>
      </c>
      <c r="O792" s="86">
        <v>0</v>
      </c>
      <c r="P792" s="86">
        <f t="shared" si="139"/>
        <v>5250000</v>
      </c>
      <c r="Q792" s="86">
        <f t="shared" si="140"/>
        <v>7800000</v>
      </c>
      <c r="R792" s="86">
        <f t="shared" si="141"/>
        <v>13050000</v>
      </c>
      <c r="S792" s="86">
        <f t="shared" si="142"/>
        <v>9019400</v>
      </c>
    </row>
    <row r="793" spans="1:19" ht="41.25" x14ac:dyDescent="0.4">
      <c r="A793" s="46" t="s">
        <v>4</v>
      </c>
      <c r="B793" s="85">
        <v>806535</v>
      </c>
      <c r="C793" s="30" t="s">
        <v>1463</v>
      </c>
      <c r="D793" s="44"/>
      <c r="E793" s="86">
        <v>55</v>
      </c>
      <c r="F793" s="86">
        <f t="shared" si="132"/>
        <v>5400000</v>
      </c>
      <c r="G793" s="86">
        <f t="shared" si="133"/>
        <v>2380000</v>
      </c>
      <c r="H793" s="86">
        <v>25</v>
      </c>
      <c r="I793" s="86">
        <f t="shared" si="137"/>
        <v>8310000</v>
      </c>
      <c r="J793" s="86">
        <f t="shared" si="138"/>
        <v>3378000</v>
      </c>
      <c r="K793" s="86">
        <v>30</v>
      </c>
      <c r="L793" s="87">
        <f t="shared" si="134"/>
        <v>5758000</v>
      </c>
      <c r="M793" s="87">
        <f t="shared" si="135"/>
        <v>13710000</v>
      </c>
      <c r="N793" s="87">
        <f t="shared" si="136"/>
        <v>9679400</v>
      </c>
      <c r="O793" s="86">
        <v>0</v>
      </c>
      <c r="P793" s="86">
        <f t="shared" si="139"/>
        <v>5250000</v>
      </c>
      <c r="Q793" s="86">
        <f t="shared" si="140"/>
        <v>7800000</v>
      </c>
      <c r="R793" s="86">
        <f t="shared" si="141"/>
        <v>13050000</v>
      </c>
      <c r="S793" s="86">
        <f t="shared" si="142"/>
        <v>9019400</v>
      </c>
    </row>
    <row r="794" spans="1:19" ht="68.25" x14ac:dyDescent="0.4">
      <c r="A794" s="46" t="s">
        <v>4</v>
      </c>
      <c r="B794" s="85">
        <v>806545</v>
      </c>
      <c r="C794" s="30" t="s">
        <v>1464</v>
      </c>
      <c r="D794" s="44" t="s">
        <v>1796</v>
      </c>
      <c r="E794" s="86">
        <v>18</v>
      </c>
      <c r="F794" s="86">
        <f t="shared" si="132"/>
        <v>1944000</v>
      </c>
      <c r="G794" s="86">
        <f t="shared" si="133"/>
        <v>856800</v>
      </c>
      <c r="H794" s="86">
        <v>9</v>
      </c>
      <c r="I794" s="86">
        <f t="shared" si="137"/>
        <v>2493000</v>
      </c>
      <c r="J794" s="86">
        <f t="shared" si="138"/>
        <v>1013400</v>
      </c>
      <c r="K794" s="86">
        <v>9</v>
      </c>
      <c r="L794" s="87">
        <f t="shared" si="134"/>
        <v>1870200</v>
      </c>
      <c r="M794" s="87">
        <f t="shared" si="135"/>
        <v>4437000</v>
      </c>
      <c r="N794" s="87">
        <f t="shared" si="136"/>
        <v>3127860</v>
      </c>
      <c r="O794" s="86">
        <v>0</v>
      </c>
      <c r="P794" s="86">
        <f t="shared" si="139"/>
        <v>1890000</v>
      </c>
      <c r="Q794" s="86">
        <f t="shared" si="140"/>
        <v>2340000</v>
      </c>
      <c r="R794" s="86">
        <f t="shared" si="141"/>
        <v>4230000</v>
      </c>
      <c r="S794" s="86">
        <f t="shared" si="142"/>
        <v>2920860</v>
      </c>
    </row>
    <row r="795" spans="1:19" ht="41.25" x14ac:dyDescent="0.4">
      <c r="A795" s="46" t="s">
        <v>4</v>
      </c>
      <c r="B795" s="85">
        <v>806550</v>
      </c>
      <c r="C795" s="30" t="s">
        <v>1465</v>
      </c>
      <c r="D795" s="44" t="s">
        <v>1466</v>
      </c>
      <c r="E795" s="86">
        <v>55</v>
      </c>
      <c r="F795" s="86">
        <f t="shared" si="132"/>
        <v>5400000</v>
      </c>
      <c r="G795" s="86">
        <f t="shared" si="133"/>
        <v>2380000</v>
      </c>
      <c r="H795" s="86">
        <v>25</v>
      </c>
      <c r="I795" s="86">
        <f t="shared" si="137"/>
        <v>8310000</v>
      </c>
      <c r="J795" s="86">
        <f t="shared" si="138"/>
        <v>3378000</v>
      </c>
      <c r="K795" s="86">
        <v>30</v>
      </c>
      <c r="L795" s="87">
        <f t="shared" si="134"/>
        <v>5758000</v>
      </c>
      <c r="M795" s="87">
        <f t="shared" si="135"/>
        <v>13710000</v>
      </c>
      <c r="N795" s="87">
        <f t="shared" si="136"/>
        <v>9679400</v>
      </c>
      <c r="O795" s="86">
        <v>0</v>
      </c>
      <c r="P795" s="86">
        <f t="shared" si="139"/>
        <v>5250000</v>
      </c>
      <c r="Q795" s="86">
        <f t="shared" si="140"/>
        <v>7800000</v>
      </c>
      <c r="R795" s="86">
        <f t="shared" si="141"/>
        <v>13050000</v>
      </c>
      <c r="S795" s="86">
        <f t="shared" si="142"/>
        <v>9019400</v>
      </c>
    </row>
    <row r="796" spans="1:19" ht="27.75" x14ac:dyDescent="0.4">
      <c r="A796" s="46" t="s">
        <v>4</v>
      </c>
      <c r="B796" s="85">
        <v>806560</v>
      </c>
      <c r="C796" s="30" t="s">
        <v>1467</v>
      </c>
      <c r="D796" s="44"/>
      <c r="E796" s="86">
        <v>18</v>
      </c>
      <c r="F796" s="86">
        <f t="shared" si="132"/>
        <v>1944000</v>
      </c>
      <c r="G796" s="86">
        <f t="shared" si="133"/>
        <v>856800</v>
      </c>
      <c r="H796" s="86">
        <v>9</v>
      </c>
      <c r="I796" s="86">
        <f t="shared" si="137"/>
        <v>2493000</v>
      </c>
      <c r="J796" s="86">
        <f t="shared" si="138"/>
        <v>1013400</v>
      </c>
      <c r="K796" s="86">
        <v>9</v>
      </c>
      <c r="L796" s="87">
        <f t="shared" si="134"/>
        <v>1870200</v>
      </c>
      <c r="M796" s="87">
        <f t="shared" si="135"/>
        <v>4437000</v>
      </c>
      <c r="N796" s="87">
        <f t="shared" si="136"/>
        <v>3127860</v>
      </c>
      <c r="O796" s="86">
        <v>0</v>
      </c>
      <c r="P796" s="86">
        <f t="shared" si="139"/>
        <v>1890000</v>
      </c>
      <c r="Q796" s="86">
        <f t="shared" si="140"/>
        <v>2340000</v>
      </c>
      <c r="R796" s="86">
        <f t="shared" si="141"/>
        <v>4230000</v>
      </c>
      <c r="S796" s="86">
        <f t="shared" si="142"/>
        <v>2920860</v>
      </c>
    </row>
    <row r="797" spans="1:19" ht="41.25" x14ac:dyDescent="0.4">
      <c r="A797" s="46" t="s">
        <v>4</v>
      </c>
      <c r="B797" s="85">
        <v>806565</v>
      </c>
      <c r="C797" s="30" t="s">
        <v>1468</v>
      </c>
      <c r="D797" s="44"/>
      <c r="E797" s="86">
        <v>55</v>
      </c>
      <c r="F797" s="86">
        <f t="shared" si="132"/>
        <v>5400000</v>
      </c>
      <c r="G797" s="86">
        <f t="shared" si="133"/>
        <v>2380000</v>
      </c>
      <c r="H797" s="86">
        <v>25</v>
      </c>
      <c r="I797" s="86">
        <f t="shared" si="137"/>
        <v>8310000</v>
      </c>
      <c r="J797" s="86">
        <f t="shared" si="138"/>
        <v>3378000</v>
      </c>
      <c r="K797" s="86">
        <v>30</v>
      </c>
      <c r="L797" s="87">
        <f t="shared" si="134"/>
        <v>5758000</v>
      </c>
      <c r="M797" s="87">
        <f t="shared" si="135"/>
        <v>13710000</v>
      </c>
      <c r="N797" s="87">
        <f t="shared" si="136"/>
        <v>9679400</v>
      </c>
      <c r="O797" s="86">
        <v>0</v>
      </c>
      <c r="P797" s="86">
        <f t="shared" si="139"/>
        <v>5250000</v>
      </c>
      <c r="Q797" s="86">
        <f t="shared" si="140"/>
        <v>7800000</v>
      </c>
      <c r="R797" s="86">
        <f t="shared" si="141"/>
        <v>13050000</v>
      </c>
      <c r="S797" s="86">
        <f t="shared" si="142"/>
        <v>9019400</v>
      </c>
    </row>
    <row r="798" spans="1:19" ht="17.25" x14ac:dyDescent="0.4">
      <c r="A798" s="46" t="s">
        <v>4</v>
      </c>
      <c r="B798" s="85">
        <v>806575</v>
      </c>
      <c r="C798" s="30" t="s">
        <v>1469</v>
      </c>
      <c r="D798" s="44"/>
      <c r="E798" s="86">
        <v>55</v>
      </c>
      <c r="F798" s="86">
        <f t="shared" si="132"/>
        <v>5400000</v>
      </c>
      <c r="G798" s="86">
        <f t="shared" si="133"/>
        <v>2380000</v>
      </c>
      <c r="H798" s="86">
        <v>25</v>
      </c>
      <c r="I798" s="86">
        <f t="shared" si="137"/>
        <v>8310000</v>
      </c>
      <c r="J798" s="86">
        <f t="shared" si="138"/>
        <v>3378000</v>
      </c>
      <c r="K798" s="86">
        <v>30</v>
      </c>
      <c r="L798" s="87">
        <f t="shared" si="134"/>
        <v>5758000</v>
      </c>
      <c r="M798" s="87">
        <f t="shared" si="135"/>
        <v>13710000</v>
      </c>
      <c r="N798" s="87">
        <f t="shared" si="136"/>
        <v>9679400</v>
      </c>
      <c r="O798" s="86">
        <v>0</v>
      </c>
      <c r="P798" s="86">
        <f t="shared" si="139"/>
        <v>5250000</v>
      </c>
      <c r="Q798" s="86">
        <f t="shared" si="140"/>
        <v>7800000</v>
      </c>
      <c r="R798" s="86">
        <f t="shared" si="141"/>
        <v>13050000</v>
      </c>
      <c r="S798" s="86">
        <f t="shared" si="142"/>
        <v>9019400</v>
      </c>
    </row>
    <row r="799" spans="1:19" ht="17.25" x14ac:dyDescent="0.4">
      <c r="A799" s="46" t="s">
        <v>1470</v>
      </c>
      <c r="B799" s="85">
        <v>806580</v>
      </c>
      <c r="C799" s="30" t="s">
        <v>1471</v>
      </c>
      <c r="D799" s="44"/>
      <c r="E799" s="86">
        <v>55</v>
      </c>
      <c r="F799" s="86">
        <f t="shared" si="132"/>
        <v>5400000</v>
      </c>
      <c r="G799" s="86">
        <f t="shared" si="133"/>
        <v>2380000</v>
      </c>
      <c r="H799" s="86">
        <v>25</v>
      </c>
      <c r="I799" s="86">
        <f t="shared" si="137"/>
        <v>8310000</v>
      </c>
      <c r="J799" s="86">
        <f t="shared" si="138"/>
        <v>3378000</v>
      </c>
      <c r="K799" s="86">
        <v>30</v>
      </c>
      <c r="L799" s="87">
        <f t="shared" si="134"/>
        <v>5758000</v>
      </c>
      <c r="M799" s="87">
        <f t="shared" si="135"/>
        <v>13710000</v>
      </c>
      <c r="N799" s="87">
        <f t="shared" si="136"/>
        <v>9679400</v>
      </c>
      <c r="O799" s="86">
        <v>0</v>
      </c>
      <c r="P799" s="86">
        <f t="shared" si="139"/>
        <v>5250000</v>
      </c>
      <c r="Q799" s="86">
        <f t="shared" si="140"/>
        <v>7800000</v>
      </c>
      <c r="R799" s="86">
        <f t="shared" si="141"/>
        <v>13050000</v>
      </c>
      <c r="S799" s="86">
        <f t="shared" si="142"/>
        <v>9019400</v>
      </c>
    </row>
    <row r="800" spans="1:19" ht="27.75" x14ac:dyDescent="0.4">
      <c r="A800" s="46" t="s">
        <v>4</v>
      </c>
      <c r="B800" s="85">
        <v>807000</v>
      </c>
      <c r="C800" s="30" t="s">
        <v>1472</v>
      </c>
      <c r="D800" s="44"/>
      <c r="E800" s="86">
        <v>0.21</v>
      </c>
      <c r="F800" s="86">
        <f t="shared" si="132"/>
        <v>0</v>
      </c>
      <c r="G800" s="86">
        <f t="shared" si="133"/>
        <v>0</v>
      </c>
      <c r="H800" s="86">
        <v>0</v>
      </c>
      <c r="I800" s="86">
        <f t="shared" si="137"/>
        <v>58170</v>
      </c>
      <c r="J800" s="86">
        <f t="shared" si="138"/>
        <v>23646</v>
      </c>
      <c r="K800" s="86">
        <v>0.21</v>
      </c>
      <c r="L800" s="87">
        <f t="shared" si="134"/>
        <v>23646</v>
      </c>
      <c r="M800" s="87">
        <f t="shared" si="135"/>
        <v>58170</v>
      </c>
      <c r="N800" s="87">
        <f t="shared" si="136"/>
        <v>41617.800000000003</v>
      </c>
      <c r="O800" s="86">
        <v>0</v>
      </c>
      <c r="P800" s="86">
        <f t="shared" si="139"/>
        <v>0</v>
      </c>
      <c r="Q800" s="86">
        <f t="shared" si="140"/>
        <v>54600</v>
      </c>
      <c r="R800" s="86">
        <f t="shared" si="141"/>
        <v>54600</v>
      </c>
      <c r="S800" s="86">
        <f t="shared" si="142"/>
        <v>38047.800000000003</v>
      </c>
    </row>
    <row r="801" spans="1:19" ht="27.75" x14ac:dyDescent="0.4">
      <c r="A801" s="46" t="s">
        <v>4</v>
      </c>
      <c r="B801" s="85">
        <v>807005</v>
      </c>
      <c r="C801" s="30" t="s">
        <v>1473</v>
      </c>
      <c r="D801" s="44"/>
      <c r="E801" s="86">
        <v>2.2000000000000002</v>
      </c>
      <c r="F801" s="86">
        <f t="shared" si="132"/>
        <v>291600</v>
      </c>
      <c r="G801" s="86">
        <f t="shared" si="133"/>
        <v>128520.00000000001</v>
      </c>
      <c r="H801" s="86">
        <v>1.35</v>
      </c>
      <c r="I801" s="86">
        <f t="shared" si="137"/>
        <v>235450</v>
      </c>
      <c r="J801" s="86">
        <f t="shared" si="138"/>
        <v>95710</v>
      </c>
      <c r="K801" s="86">
        <v>0.85</v>
      </c>
      <c r="L801" s="87">
        <f t="shared" si="134"/>
        <v>224230</v>
      </c>
      <c r="M801" s="87">
        <f t="shared" si="135"/>
        <v>527050</v>
      </c>
      <c r="N801" s="87">
        <f t="shared" si="136"/>
        <v>370089</v>
      </c>
      <c r="O801" s="86">
        <v>0</v>
      </c>
      <c r="P801" s="86">
        <f t="shared" si="139"/>
        <v>283500</v>
      </c>
      <c r="Q801" s="86">
        <f t="shared" si="140"/>
        <v>221000</v>
      </c>
      <c r="R801" s="86">
        <f t="shared" si="141"/>
        <v>504500</v>
      </c>
      <c r="S801" s="86">
        <f t="shared" si="142"/>
        <v>347539</v>
      </c>
    </row>
    <row r="802" spans="1:19" ht="17.25" x14ac:dyDescent="0.4">
      <c r="A802" s="46" t="s">
        <v>4</v>
      </c>
      <c r="B802" s="85">
        <v>807010</v>
      </c>
      <c r="C802" s="30" t="s">
        <v>1474</v>
      </c>
      <c r="D802" s="44"/>
      <c r="E802" s="86">
        <v>1.1000000000000001</v>
      </c>
      <c r="F802" s="86">
        <f t="shared" si="132"/>
        <v>118800.00000000001</v>
      </c>
      <c r="G802" s="86">
        <f t="shared" si="133"/>
        <v>52360.000000000007</v>
      </c>
      <c r="H802" s="86">
        <v>0.55000000000000004</v>
      </c>
      <c r="I802" s="86">
        <f t="shared" si="137"/>
        <v>152350</v>
      </c>
      <c r="J802" s="86">
        <f t="shared" si="138"/>
        <v>61930.000000000007</v>
      </c>
      <c r="K802" s="86">
        <v>0.55000000000000004</v>
      </c>
      <c r="L802" s="87">
        <f t="shared" si="134"/>
        <v>114290.00000000001</v>
      </c>
      <c r="M802" s="87">
        <f t="shared" si="135"/>
        <v>271150</v>
      </c>
      <c r="N802" s="87">
        <f t="shared" si="136"/>
        <v>191147</v>
      </c>
      <c r="O802" s="86">
        <v>0</v>
      </c>
      <c r="P802" s="86">
        <f t="shared" si="139"/>
        <v>115500.00000000001</v>
      </c>
      <c r="Q802" s="86">
        <f t="shared" si="140"/>
        <v>143000</v>
      </c>
      <c r="R802" s="86">
        <f t="shared" si="141"/>
        <v>258500</v>
      </c>
      <c r="S802" s="86">
        <f t="shared" si="142"/>
        <v>178497</v>
      </c>
    </row>
    <row r="803" spans="1:19" ht="17.25" x14ac:dyDescent="0.4">
      <c r="A803" s="46" t="s">
        <v>4</v>
      </c>
      <c r="B803" s="85">
        <v>807015</v>
      </c>
      <c r="C803" s="30" t="s">
        <v>1475</v>
      </c>
      <c r="D803" s="44"/>
      <c r="E803" s="86">
        <v>1.1399999999999999</v>
      </c>
      <c r="F803" s="86">
        <f t="shared" si="132"/>
        <v>123119.99999999999</v>
      </c>
      <c r="G803" s="86">
        <f t="shared" si="133"/>
        <v>54263.999999999993</v>
      </c>
      <c r="H803" s="86">
        <v>0.56999999999999995</v>
      </c>
      <c r="I803" s="86">
        <f t="shared" si="137"/>
        <v>157890</v>
      </c>
      <c r="J803" s="86">
        <f t="shared" si="138"/>
        <v>64181.999999999993</v>
      </c>
      <c r="K803" s="86">
        <v>0.56999999999999995</v>
      </c>
      <c r="L803" s="87">
        <f t="shared" si="134"/>
        <v>118445.99999999999</v>
      </c>
      <c r="M803" s="87">
        <f t="shared" si="135"/>
        <v>281010</v>
      </c>
      <c r="N803" s="87">
        <f t="shared" si="136"/>
        <v>198097.80000000002</v>
      </c>
      <c r="O803" s="86">
        <v>0</v>
      </c>
      <c r="P803" s="86">
        <f t="shared" si="139"/>
        <v>119699.99999999999</v>
      </c>
      <c r="Q803" s="86">
        <f t="shared" si="140"/>
        <v>148200</v>
      </c>
      <c r="R803" s="86">
        <f t="shared" si="141"/>
        <v>267900</v>
      </c>
      <c r="S803" s="86">
        <f t="shared" si="142"/>
        <v>184987.80000000002</v>
      </c>
    </row>
    <row r="804" spans="1:19" ht="27.75" x14ac:dyDescent="0.4">
      <c r="A804" s="46" t="s">
        <v>4</v>
      </c>
      <c r="B804" s="85">
        <v>807020</v>
      </c>
      <c r="C804" s="30" t="s">
        <v>1476</v>
      </c>
      <c r="D804" s="44"/>
      <c r="E804" s="86">
        <v>1.04</v>
      </c>
      <c r="F804" s="86">
        <f t="shared" si="132"/>
        <v>112320</v>
      </c>
      <c r="G804" s="86">
        <f t="shared" si="133"/>
        <v>49504</v>
      </c>
      <c r="H804" s="86">
        <v>0.52</v>
      </c>
      <c r="I804" s="86">
        <f t="shared" si="137"/>
        <v>144040</v>
      </c>
      <c r="J804" s="86">
        <f t="shared" si="138"/>
        <v>58552</v>
      </c>
      <c r="K804" s="86">
        <v>0.52</v>
      </c>
      <c r="L804" s="87">
        <f t="shared" si="134"/>
        <v>108056</v>
      </c>
      <c r="M804" s="87">
        <f t="shared" si="135"/>
        <v>256360</v>
      </c>
      <c r="N804" s="87">
        <f t="shared" si="136"/>
        <v>180720.8</v>
      </c>
      <c r="O804" s="86">
        <v>0</v>
      </c>
      <c r="P804" s="86">
        <f t="shared" si="139"/>
        <v>109200</v>
      </c>
      <c r="Q804" s="86">
        <f t="shared" si="140"/>
        <v>135200</v>
      </c>
      <c r="R804" s="86">
        <f t="shared" si="141"/>
        <v>244400</v>
      </c>
      <c r="S804" s="86">
        <f t="shared" si="142"/>
        <v>168760.8</v>
      </c>
    </row>
    <row r="805" spans="1:19" ht="54.75" x14ac:dyDescent="0.4">
      <c r="A805" s="46" t="s">
        <v>4</v>
      </c>
      <c r="B805" s="85">
        <v>807026</v>
      </c>
      <c r="C805" s="30" t="s">
        <v>1477</v>
      </c>
      <c r="D805" s="44"/>
      <c r="E805" s="86">
        <v>1.6</v>
      </c>
      <c r="F805" s="86">
        <f t="shared" si="132"/>
        <v>194400</v>
      </c>
      <c r="G805" s="86">
        <f t="shared" si="133"/>
        <v>85680</v>
      </c>
      <c r="H805" s="86">
        <v>0.9</v>
      </c>
      <c r="I805" s="86">
        <f t="shared" si="137"/>
        <v>193900</v>
      </c>
      <c r="J805" s="86">
        <f t="shared" si="138"/>
        <v>78820</v>
      </c>
      <c r="K805" s="86">
        <v>0.7</v>
      </c>
      <c r="L805" s="87">
        <f t="shared" si="134"/>
        <v>164500</v>
      </c>
      <c r="M805" s="87">
        <f t="shared" si="135"/>
        <v>388300</v>
      </c>
      <c r="N805" s="87">
        <f t="shared" si="136"/>
        <v>273150</v>
      </c>
      <c r="O805" s="86">
        <v>0</v>
      </c>
      <c r="P805" s="86">
        <f t="shared" si="139"/>
        <v>189000</v>
      </c>
      <c r="Q805" s="86">
        <f t="shared" si="140"/>
        <v>182000</v>
      </c>
      <c r="R805" s="86">
        <f t="shared" si="141"/>
        <v>371000</v>
      </c>
      <c r="S805" s="86">
        <f t="shared" si="142"/>
        <v>255850</v>
      </c>
    </row>
    <row r="806" spans="1:19" ht="17.25" x14ac:dyDescent="0.4">
      <c r="A806" s="46" t="s">
        <v>6</v>
      </c>
      <c r="B806" s="85">
        <v>807027</v>
      </c>
      <c r="C806" s="30" t="s">
        <v>1478</v>
      </c>
      <c r="D806" s="44"/>
      <c r="E806" s="86">
        <v>3</v>
      </c>
      <c r="F806" s="86">
        <f t="shared" si="132"/>
        <v>216000</v>
      </c>
      <c r="G806" s="86">
        <f t="shared" si="133"/>
        <v>95200</v>
      </c>
      <c r="H806" s="86">
        <v>1</v>
      </c>
      <c r="I806" s="86">
        <f t="shared" si="137"/>
        <v>554000</v>
      </c>
      <c r="J806" s="86">
        <f t="shared" si="138"/>
        <v>225200</v>
      </c>
      <c r="K806" s="86">
        <v>2</v>
      </c>
      <c r="L806" s="87">
        <f t="shared" si="134"/>
        <v>320400</v>
      </c>
      <c r="M806" s="87">
        <f t="shared" si="135"/>
        <v>770000</v>
      </c>
      <c r="N806" s="87">
        <f t="shared" si="136"/>
        <v>545720</v>
      </c>
      <c r="O806" s="86">
        <v>0</v>
      </c>
      <c r="P806" s="86">
        <f t="shared" si="139"/>
        <v>210000</v>
      </c>
      <c r="Q806" s="86">
        <f t="shared" si="140"/>
        <v>520000</v>
      </c>
      <c r="R806" s="86">
        <f t="shared" si="141"/>
        <v>730000</v>
      </c>
      <c r="S806" s="86">
        <f t="shared" si="142"/>
        <v>505720</v>
      </c>
    </row>
    <row r="807" spans="1:19" ht="17.25" x14ac:dyDescent="0.4">
      <c r="A807" s="46" t="s">
        <v>4</v>
      </c>
      <c r="B807" s="85">
        <v>807035</v>
      </c>
      <c r="C807" s="30" t="s">
        <v>1479</v>
      </c>
      <c r="D807" s="44"/>
      <c r="E807" s="86">
        <v>2.2000000000000002</v>
      </c>
      <c r="F807" s="86">
        <f t="shared" si="132"/>
        <v>291600</v>
      </c>
      <c r="G807" s="86">
        <f t="shared" si="133"/>
        <v>128520.00000000001</v>
      </c>
      <c r="H807" s="86">
        <v>1.35</v>
      </c>
      <c r="I807" s="86">
        <f t="shared" si="137"/>
        <v>235450</v>
      </c>
      <c r="J807" s="86">
        <f t="shared" si="138"/>
        <v>95710</v>
      </c>
      <c r="K807" s="86">
        <v>0.85</v>
      </c>
      <c r="L807" s="87">
        <f t="shared" si="134"/>
        <v>224230</v>
      </c>
      <c r="M807" s="87">
        <f t="shared" si="135"/>
        <v>527050</v>
      </c>
      <c r="N807" s="87">
        <f t="shared" si="136"/>
        <v>370089</v>
      </c>
      <c r="O807" s="86">
        <v>0</v>
      </c>
      <c r="P807" s="86">
        <f t="shared" si="139"/>
        <v>283500</v>
      </c>
      <c r="Q807" s="86">
        <f t="shared" si="140"/>
        <v>221000</v>
      </c>
      <c r="R807" s="86">
        <f t="shared" si="141"/>
        <v>504500</v>
      </c>
      <c r="S807" s="86">
        <f t="shared" si="142"/>
        <v>347539</v>
      </c>
    </row>
    <row r="808" spans="1:19" ht="17.25" x14ac:dyDescent="0.4">
      <c r="A808" s="46" t="s">
        <v>4</v>
      </c>
      <c r="B808" s="85">
        <v>807045</v>
      </c>
      <c r="C808" s="30" t="s">
        <v>1480</v>
      </c>
      <c r="D808" s="44"/>
      <c r="E808" s="86">
        <v>6.7</v>
      </c>
      <c r="F808" s="86">
        <f t="shared" si="132"/>
        <v>1080000</v>
      </c>
      <c r="G808" s="86">
        <f t="shared" si="133"/>
        <v>476000</v>
      </c>
      <c r="H808" s="86">
        <v>5</v>
      </c>
      <c r="I808" s="86">
        <f t="shared" si="137"/>
        <v>470900</v>
      </c>
      <c r="J808" s="86">
        <f t="shared" si="138"/>
        <v>191420</v>
      </c>
      <c r="K808" s="86">
        <v>1.7</v>
      </c>
      <c r="L808" s="87">
        <f t="shared" si="134"/>
        <v>667420</v>
      </c>
      <c r="M808" s="87">
        <f t="shared" si="135"/>
        <v>1550900</v>
      </c>
      <c r="N808" s="87">
        <f t="shared" si="136"/>
        <v>1083706</v>
      </c>
      <c r="O808" s="86">
        <v>0</v>
      </c>
      <c r="P808" s="86">
        <f t="shared" si="139"/>
        <v>1050000</v>
      </c>
      <c r="Q808" s="86">
        <f t="shared" si="140"/>
        <v>442000</v>
      </c>
      <c r="R808" s="86">
        <f t="shared" si="141"/>
        <v>1492000</v>
      </c>
      <c r="S808" s="86">
        <f t="shared" si="142"/>
        <v>1024806</v>
      </c>
    </row>
    <row r="809" spans="1:19" ht="27.75" x14ac:dyDescent="0.4">
      <c r="A809" s="46" t="s">
        <v>4</v>
      </c>
      <c r="B809" s="85">
        <v>807050</v>
      </c>
      <c r="C809" s="30" t="s">
        <v>1481</v>
      </c>
      <c r="D809" s="44" t="s">
        <v>1482</v>
      </c>
      <c r="E809" s="86">
        <v>5.5</v>
      </c>
      <c r="F809" s="86">
        <f t="shared" si="132"/>
        <v>864000</v>
      </c>
      <c r="G809" s="86">
        <f t="shared" si="133"/>
        <v>380800</v>
      </c>
      <c r="H809" s="86">
        <v>4</v>
      </c>
      <c r="I809" s="86">
        <f t="shared" si="137"/>
        <v>415500</v>
      </c>
      <c r="J809" s="86">
        <f t="shared" si="138"/>
        <v>168900</v>
      </c>
      <c r="K809" s="86">
        <v>1.5</v>
      </c>
      <c r="L809" s="87">
        <f t="shared" si="134"/>
        <v>549700</v>
      </c>
      <c r="M809" s="87">
        <f t="shared" si="135"/>
        <v>1279500</v>
      </c>
      <c r="N809" s="87">
        <f t="shared" si="136"/>
        <v>894710</v>
      </c>
      <c r="O809" s="86">
        <v>0</v>
      </c>
      <c r="P809" s="86">
        <f t="shared" si="139"/>
        <v>840000</v>
      </c>
      <c r="Q809" s="86">
        <f t="shared" si="140"/>
        <v>390000</v>
      </c>
      <c r="R809" s="86">
        <f t="shared" si="141"/>
        <v>1230000</v>
      </c>
      <c r="S809" s="86">
        <f t="shared" si="142"/>
        <v>845210</v>
      </c>
    </row>
    <row r="810" spans="1:19" ht="41.25" x14ac:dyDescent="0.4">
      <c r="A810" s="46" t="s">
        <v>4</v>
      </c>
      <c r="B810" s="85">
        <v>807055</v>
      </c>
      <c r="C810" s="30" t="s">
        <v>1483</v>
      </c>
      <c r="D810" s="44" t="s">
        <v>1484</v>
      </c>
      <c r="E810" s="86">
        <v>7</v>
      </c>
      <c r="F810" s="86">
        <f t="shared" si="132"/>
        <v>1080000</v>
      </c>
      <c r="G810" s="86">
        <f t="shared" si="133"/>
        <v>476000</v>
      </c>
      <c r="H810" s="86">
        <v>5</v>
      </c>
      <c r="I810" s="86">
        <f t="shared" si="137"/>
        <v>554000</v>
      </c>
      <c r="J810" s="86">
        <f t="shared" si="138"/>
        <v>225200</v>
      </c>
      <c r="K810" s="86">
        <v>2</v>
      </c>
      <c r="L810" s="87">
        <f t="shared" si="134"/>
        <v>701200</v>
      </c>
      <c r="M810" s="87">
        <f t="shared" si="135"/>
        <v>1634000</v>
      </c>
      <c r="N810" s="87">
        <f t="shared" si="136"/>
        <v>1143160</v>
      </c>
      <c r="O810" s="86">
        <v>0</v>
      </c>
      <c r="P810" s="86">
        <f t="shared" si="139"/>
        <v>1050000</v>
      </c>
      <c r="Q810" s="86">
        <f t="shared" si="140"/>
        <v>520000</v>
      </c>
      <c r="R810" s="86">
        <f t="shared" si="141"/>
        <v>1570000</v>
      </c>
      <c r="S810" s="86">
        <f t="shared" si="142"/>
        <v>1079160</v>
      </c>
    </row>
    <row r="811" spans="1:19" ht="17.25" x14ac:dyDescent="0.4">
      <c r="A811" s="46" t="s">
        <v>4</v>
      </c>
      <c r="B811" s="85">
        <v>807090</v>
      </c>
      <c r="C811" s="30" t="s">
        <v>1485</v>
      </c>
      <c r="D811" s="44"/>
      <c r="E811" s="86">
        <v>0.18</v>
      </c>
      <c r="F811" s="86">
        <f t="shared" si="132"/>
        <v>23760</v>
      </c>
      <c r="G811" s="86">
        <f t="shared" si="133"/>
        <v>10472</v>
      </c>
      <c r="H811" s="86">
        <v>0.11</v>
      </c>
      <c r="I811" s="86">
        <f t="shared" si="137"/>
        <v>19390.000000000004</v>
      </c>
      <c r="J811" s="86">
        <f t="shared" si="138"/>
        <v>7882.0000000000009</v>
      </c>
      <c r="K811" s="86">
        <v>7.0000000000000007E-2</v>
      </c>
      <c r="L811" s="87">
        <f t="shared" si="134"/>
        <v>18354</v>
      </c>
      <c r="M811" s="87">
        <f t="shared" si="135"/>
        <v>43150</v>
      </c>
      <c r="N811" s="87">
        <f t="shared" si="136"/>
        <v>30302.2</v>
      </c>
      <c r="O811" s="86">
        <v>0</v>
      </c>
      <c r="P811" s="86">
        <f t="shared" si="139"/>
        <v>23100</v>
      </c>
      <c r="Q811" s="86">
        <f t="shared" si="140"/>
        <v>18200</v>
      </c>
      <c r="R811" s="86">
        <f t="shared" si="141"/>
        <v>41300</v>
      </c>
      <c r="S811" s="86">
        <f t="shared" si="142"/>
        <v>28452.2</v>
      </c>
    </row>
    <row r="812" spans="1:19" ht="27.75" x14ac:dyDescent="0.4">
      <c r="A812" s="46" t="s">
        <v>4</v>
      </c>
      <c r="B812" s="85">
        <v>807095</v>
      </c>
      <c r="C812" s="30" t="s">
        <v>1486</v>
      </c>
      <c r="D812" s="44"/>
      <c r="E812" s="86">
        <v>0.46</v>
      </c>
      <c r="F812" s="86">
        <f t="shared" si="132"/>
        <v>49680</v>
      </c>
      <c r="G812" s="86">
        <f t="shared" si="133"/>
        <v>21896</v>
      </c>
      <c r="H812" s="86">
        <v>0.23</v>
      </c>
      <c r="I812" s="86">
        <f t="shared" si="137"/>
        <v>63710</v>
      </c>
      <c r="J812" s="86">
        <f t="shared" si="138"/>
        <v>25898</v>
      </c>
      <c r="K812" s="86">
        <v>0.23</v>
      </c>
      <c r="L812" s="87">
        <f t="shared" si="134"/>
        <v>47794</v>
      </c>
      <c r="M812" s="87">
        <f t="shared" si="135"/>
        <v>113390</v>
      </c>
      <c r="N812" s="87">
        <f t="shared" si="136"/>
        <v>79934.200000000012</v>
      </c>
      <c r="O812" s="86">
        <v>0</v>
      </c>
      <c r="P812" s="86">
        <f t="shared" si="139"/>
        <v>48300</v>
      </c>
      <c r="Q812" s="86">
        <f t="shared" si="140"/>
        <v>59800</v>
      </c>
      <c r="R812" s="86">
        <f t="shared" si="141"/>
        <v>108100</v>
      </c>
      <c r="S812" s="86">
        <f t="shared" si="142"/>
        <v>74644.200000000012</v>
      </c>
    </row>
    <row r="813" spans="1:19" ht="27.75" x14ac:dyDescent="0.4">
      <c r="A813" s="46" t="s">
        <v>4</v>
      </c>
      <c r="B813" s="85">
        <v>807100</v>
      </c>
      <c r="C813" s="30" t="s">
        <v>1487</v>
      </c>
      <c r="D813" s="44"/>
      <c r="E813" s="86">
        <v>0.46</v>
      </c>
      <c r="F813" s="86">
        <f t="shared" si="132"/>
        <v>49680</v>
      </c>
      <c r="G813" s="86">
        <f t="shared" si="133"/>
        <v>21896</v>
      </c>
      <c r="H813" s="86">
        <v>0.23</v>
      </c>
      <c r="I813" s="86">
        <f t="shared" si="137"/>
        <v>63710</v>
      </c>
      <c r="J813" s="86">
        <f t="shared" si="138"/>
        <v>25898</v>
      </c>
      <c r="K813" s="86">
        <v>0.23</v>
      </c>
      <c r="L813" s="87">
        <f t="shared" si="134"/>
        <v>47794</v>
      </c>
      <c r="M813" s="87">
        <f t="shared" si="135"/>
        <v>113390</v>
      </c>
      <c r="N813" s="87">
        <f t="shared" si="136"/>
        <v>79934.200000000012</v>
      </c>
      <c r="O813" s="86">
        <v>0</v>
      </c>
      <c r="P813" s="86">
        <f t="shared" si="139"/>
        <v>48300</v>
      </c>
      <c r="Q813" s="86">
        <f t="shared" si="140"/>
        <v>59800</v>
      </c>
      <c r="R813" s="86">
        <f t="shared" si="141"/>
        <v>108100</v>
      </c>
      <c r="S813" s="86">
        <f t="shared" si="142"/>
        <v>74644.200000000012</v>
      </c>
    </row>
    <row r="814" spans="1:19" ht="27.75" x14ac:dyDescent="0.4">
      <c r="A814" s="46" t="s">
        <v>4</v>
      </c>
      <c r="B814" s="85">
        <v>807105</v>
      </c>
      <c r="C814" s="30" t="s">
        <v>1488</v>
      </c>
      <c r="D814" s="44"/>
      <c r="E814" s="86">
        <v>0.46</v>
      </c>
      <c r="F814" s="86">
        <f t="shared" si="132"/>
        <v>49680</v>
      </c>
      <c r="G814" s="86">
        <f t="shared" si="133"/>
        <v>21896</v>
      </c>
      <c r="H814" s="86">
        <v>0.23</v>
      </c>
      <c r="I814" s="86">
        <f t="shared" si="137"/>
        <v>63710</v>
      </c>
      <c r="J814" s="86">
        <f t="shared" si="138"/>
        <v>25898</v>
      </c>
      <c r="K814" s="86">
        <v>0.23</v>
      </c>
      <c r="L814" s="87">
        <f t="shared" si="134"/>
        <v>47794</v>
      </c>
      <c r="M814" s="87">
        <f t="shared" si="135"/>
        <v>113390</v>
      </c>
      <c r="N814" s="87">
        <f t="shared" si="136"/>
        <v>79934.200000000012</v>
      </c>
      <c r="O814" s="86">
        <v>0</v>
      </c>
      <c r="P814" s="86">
        <f t="shared" si="139"/>
        <v>48300</v>
      </c>
      <c r="Q814" s="86">
        <f t="shared" si="140"/>
        <v>59800</v>
      </c>
      <c r="R814" s="86">
        <f t="shared" si="141"/>
        <v>108100</v>
      </c>
      <c r="S814" s="86">
        <f t="shared" si="142"/>
        <v>74644.200000000012</v>
      </c>
    </row>
    <row r="815" spans="1:19" ht="27.75" x14ac:dyDescent="0.4">
      <c r="A815" s="46" t="s">
        <v>4</v>
      </c>
      <c r="B815" s="85">
        <v>807110</v>
      </c>
      <c r="C815" s="30" t="s">
        <v>1489</v>
      </c>
      <c r="D815" s="44"/>
      <c r="E815" s="86">
        <v>0.46</v>
      </c>
      <c r="F815" s="86">
        <f t="shared" si="132"/>
        <v>49680</v>
      </c>
      <c r="G815" s="86">
        <f t="shared" si="133"/>
        <v>21896</v>
      </c>
      <c r="H815" s="86">
        <v>0.23</v>
      </c>
      <c r="I815" s="86">
        <f t="shared" si="137"/>
        <v>63710</v>
      </c>
      <c r="J815" s="86">
        <f t="shared" si="138"/>
        <v>25898</v>
      </c>
      <c r="K815" s="86">
        <v>0.23</v>
      </c>
      <c r="L815" s="87">
        <f t="shared" si="134"/>
        <v>47794</v>
      </c>
      <c r="M815" s="87">
        <f t="shared" si="135"/>
        <v>113390</v>
      </c>
      <c r="N815" s="87">
        <f t="shared" si="136"/>
        <v>79934.200000000012</v>
      </c>
      <c r="O815" s="86">
        <v>0</v>
      </c>
      <c r="P815" s="86">
        <f t="shared" si="139"/>
        <v>48300</v>
      </c>
      <c r="Q815" s="86">
        <f t="shared" si="140"/>
        <v>59800</v>
      </c>
      <c r="R815" s="86">
        <f t="shared" si="141"/>
        <v>108100</v>
      </c>
      <c r="S815" s="86">
        <f t="shared" si="142"/>
        <v>74644.200000000012</v>
      </c>
    </row>
    <row r="816" spans="1:19" ht="27.75" x14ac:dyDescent="0.4">
      <c r="A816" s="46" t="s">
        <v>4</v>
      </c>
      <c r="B816" s="85">
        <v>807115</v>
      </c>
      <c r="C816" s="30" t="s">
        <v>1490</v>
      </c>
      <c r="D816" s="44"/>
      <c r="E816" s="86">
        <v>2.58</v>
      </c>
      <c r="F816" s="86">
        <f t="shared" si="132"/>
        <v>278640</v>
      </c>
      <c r="G816" s="86">
        <f t="shared" si="133"/>
        <v>122808</v>
      </c>
      <c r="H816" s="86">
        <v>1.29</v>
      </c>
      <c r="I816" s="86">
        <f t="shared" si="137"/>
        <v>357330</v>
      </c>
      <c r="J816" s="86">
        <f t="shared" si="138"/>
        <v>145254</v>
      </c>
      <c r="K816" s="86">
        <v>1.29</v>
      </c>
      <c r="L816" s="87">
        <f t="shared" si="134"/>
        <v>268062</v>
      </c>
      <c r="M816" s="87">
        <f t="shared" si="135"/>
        <v>635970</v>
      </c>
      <c r="N816" s="87">
        <f t="shared" si="136"/>
        <v>448326.6</v>
      </c>
      <c r="O816" s="86">
        <v>0</v>
      </c>
      <c r="P816" s="86">
        <f t="shared" si="139"/>
        <v>270900</v>
      </c>
      <c r="Q816" s="86">
        <f t="shared" si="140"/>
        <v>335400</v>
      </c>
      <c r="R816" s="86">
        <f t="shared" si="141"/>
        <v>606300</v>
      </c>
      <c r="S816" s="86">
        <f t="shared" si="142"/>
        <v>418656.6</v>
      </c>
    </row>
    <row r="817" spans="1:19" ht="27.75" x14ac:dyDescent="0.4">
      <c r="A817" s="46" t="s">
        <v>4</v>
      </c>
      <c r="B817" s="85">
        <v>807120</v>
      </c>
      <c r="C817" s="30" t="s">
        <v>1491</v>
      </c>
      <c r="D817" s="44"/>
      <c r="E817" s="86">
        <v>4.5</v>
      </c>
      <c r="F817" s="86">
        <f t="shared" si="132"/>
        <v>972000</v>
      </c>
      <c r="G817" s="86">
        <f t="shared" si="133"/>
        <v>428400</v>
      </c>
      <c r="H817" s="86">
        <v>4.5</v>
      </c>
      <c r="I817" s="86">
        <f t="shared" si="137"/>
        <v>0</v>
      </c>
      <c r="J817" s="86">
        <f t="shared" si="138"/>
        <v>0</v>
      </c>
      <c r="K817" s="86"/>
      <c r="L817" s="87">
        <f t="shared" si="134"/>
        <v>428400</v>
      </c>
      <c r="M817" s="87">
        <f t="shared" si="135"/>
        <v>972000</v>
      </c>
      <c r="N817" s="87">
        <f t="shared" si="136"/>
        <v>672120</v>
      </c>
      <c r="O817" s="86">
        <v>0</v>
      </c>
      <c r="P817" s="86">
        <f t="shared" si="139"/>
        <v>945000</v>
      </c>
      <c r="Q817" s="86">
        <f t="shared" si="140"/>
        <v>0</v>
      </c>
      <c r="R817" s="86">
        <f t="shared" si="141"/>
        <v>945000</v>
      </c>
      <c r="S817" s="86">
        <f t="shared" si="142"/>
        <v>645120</v>
      </c>
    </row>
    <row r="818" spans="1:19" ht="17.25" x14ac:dyDescent="0.4">
      <c r="A818" s="46" t="s">
        <v>4</v>
      </c>
      <c r="B818" s="85">
        <v>807125</v>
      </c>
      <c r="C818" s="30" t="s">
        <v>1492</v>
      </c>
      <c r="D818" s="44"/>
      <c r="E818" s="86">
        <v>7.5</v>
      </c>
      <c r="F818" s="86">
        <f t="shared" si="132"/>
        <v>1188000</v>
      </c>
      <c r="G818" s="86">
        <f t="shared" si="133"/>
        <v>523600</v>
      </c>
      <c r="H818" s="86">
        <v>5.5</v>
      </c>
      <c r="I818" s="86">
        <f t="shared" si="137"/>
        <v>554000</v>
      </c>
      <c r="J818" s="86">
        <f t="shared" si="138"/>
        <v>225200</v>
      </c>
      <c r="K818" s="86">
        <v>2</v>
      </c>
      <c r="L818" s="87">
        <f t="shared" si="134"/>
        <v>748800</v>
      </c>
      <c r="M818" s="87">
        <f t="shared" si="135"/>
        <v>1742000</v>
      </c>
      <c r="N818" s="87">
        <f t="shared" si="136"/>
        <v>1217840</v>
      </c>
      <c r="O818" s="86">
        <v>0</v>
      </c>
      <c r="P818" s="86">
        <f t="shared" si="139"/>
        <v>1155000</v>
      </c>
      <c r="Q818" s="86">
        <f t="shared" si="140"/>
        <v>520000</v>
      </c>
      <c r="R818" s="86">
        <f t="shared" si="141"/>
        <v>1675000</v>
      </c>
      <c r="S818" s="86">
        <f t="shared" si="142"/>
        <v>1150840</v>
      </c>
    </row>
    <row r="819" spans="1:19" ht="17.25" x14ac:dyDescent="0.4">
      <c r="A819" s="46" t="s">
        <v>4</v>
      </c>
      <c r="B819" s="85">
        <v>807130</v>
      </c>
      <c r="C819" s="30" t="s">
        <v>1493</v>
      </c>
      <c r="D819" s="44"/>
      <c r="E819" s="86">
        <v>10.6</v>
      </c>
      <c r="F819" s="86">
        <f t="shared" si="132"/>
        <v>1728000</v>
      </c>
      <c r="G819" s="86">
        <f t="shared" si="133"/>
        <v>761600</v>
      </c>
      <c r="H819" s="86">
        <v>8</v>
      </c>
      <c r="I819" s="86">
        <f t="shared" si="137"/>
        <v>720200</v>
      </c>
      <c r="J819" s="86">
        <f t="shared" si="138"/>
        <v>292760</v>
      </c>
      <c r="K819" s="86">
        <v>2.6</v>
      </c>
      <c r="L819" s="87">
        <f t="shared" si="134"/>
        <v>1054360</v>
      </c>
      <c r="M819" s="87">
        <f t="shared" si="135"/>
        <v>2448200</v>
      </c>
      <c r="N819" s="87">
        <f t="shared" si="136"/>
        <v>1710148</v>
      </c>
      <c r="O819" s="86">
        <v>0</v>
      </c>
      <c r="P819" s="86">
        <f t="shared" si="139"/>
        <v>1680000</v>
      </c>
      <c r="Q819" s="86">
        <f t="shared" si="140"/>
        <v>676000</v>
      </c>
      <c r="R819" s="86">
        <f t="shared" si="141"/>
        <v>2356000</v>
      </c>
      <c r="S819" s="86">
        <f t="shared" si="142"/>
        <v>1617948</v>
      </c>
    </row>
    <row r="820" spans="1:19" ht="27.75" x14ac:dyDescent="0.4">
      <c r="A820" s="46" t="s">
        <v>4</v>
      </c>
      <c r="B820" s="85">
        <v>807135</v>
      </c>
      <c r="C820" s="30" t="s">
        <v>1494</v>
      </c>
      <c r="D820" s="44"/>
      <c r="E820" s="86">
        <v>5.2</v>
      </c>
      <c r="F820" s="86">
        <f t="shared" si="132"/>
        <v>799200</v>
      </c>
      <c r="G820" s="86">
        <f t="shared" si="133"/>
        <v>352240</v>
      </c>
      <c r="H820" s="86">
        <v>3.7</v>
      </c>
      <c r="I820" s="86">
        <f t="shared" si="137"/>
        <v>415500</v>
      </c>
      <c r="J820" s="86">
        <f t="shared" si="138"/>
        <v>168900</v>
      </c>
      <c r="K820" s="86">
        <v>1.5</v>
      </c>
      <c r="L820" s="87">
        <f t="shared" si="134"/>
        <v>521140</v>
      </c>
      <c r="M820" s="87">
        <f t="shared" si="135"/>
        <v>1214700</v>
      </c>
      <c r="N820" s="87">
        <f t="shared" si="136"/>
        <v>849902</v>
      </c>
      <c r="O820" s="86">
        <v>0</v>
      </c>
      <c r="P820" s="86">
        <f t="shared" si="139"/>
        <v>777000</v>
      </c>
      <c r="Q820" s="86">
        <f t="shared" si="140"/>
        <v>390000</v>
      </c>
      <c r="R820" s="86">
        <f t="shared" si="141"/>
        <v>1167000</v>
      </c>
      <c r="S820" s="86">
        <f t="shared" si="142"/>
        <v>802202</v>
      </c>
    </row>
    <row r="821" spans="1:19" ht="27.75" x14ac:dyDescent="0.4">
      <c r="A821" s="46" t="s">
        <v>4</v>
      </c>
      <c r="B821" s="85">
        <v>807140</v>
      </c>
      <c r="C821" s="30" t="s">
        <v>1495</v>
      </c>
      <c r="D821" s="44"/>
      <c r="E821" s="86">
        <v>4.2</v>
      </c>
      <c r="F821" s="86">
        <f t="shared" si="132"/>
        <v>540000</v>
      </c>
      <c r="G821" s="86">
        <f t="shared" si="133"/>
        <v>238000</v>
      </c>
      <c r="H821" s="86">
        <v>2.5</v>
      </c>
      <c r="I821" s="86">
        <f t="shared" si="137"/>
        <v>470900</v>
      </c>
      <c r="J821" s="86">
        <f t="shared" si="138"/>
        <v>191420</v>
      </c>
      <c r="K821" s="86">
        <v>1.7</v>
      </c>
      <c r="L821" s="87">
        <f t="shared" si="134"/>
        <v>429420</v>
      </c>
      <c r="M821" s="87">
        <f t="shared" si="135"/>
        <v>1010900</v>
      </c>
      <c r="N821" s="87">
        <f t="shared" si="136"/>
        <v>710306</v>
      </c>
      <c r="O821" s="86">
        <v>0</v>
      </c>
      <c r="P821" s="86">
        <f t="shared" si="139"/>
        <v>525000</v>
      </c>
      <c r="Q821" s="86">
        <f t="shared" si="140"/>
        <v>442000</v>
      </c>
      <c r="R821" s="86">
        <f t="shared" si="141"/>
        <v>967000</v>
      </c>
      <c r="S821" s="86">
        <f t="shared" si="142"/>
        <v>666406</v>
      </c>
    </row>
    <row r="822" spans="1:19" ht="27.75" x14ac:dyDescent="0.4">
      <c r="A822" s="46" t="s">
        <v>4</v>
      </c>
      <c r="B822" s="85">
        <v>807145</v>
      </c>
      <c r="C822" s="30" t="s">
        <v>1496</v>
      </c>
      <c r="D822" s="44"/>
      <c r="E822" s="86">
        <v>2.5</v>
      </c>
      <c r="F822" s="86">
        <f t="shared" si="132"/>
        <v>270000</v>
      </c>
      <c r="G822" s="86">
        <f t="shared" si="133"/>
        <v>119000</v>
      </c>
      <c r="H822" s="86">
        <v>1.25</v>
      </c>
      <c r="I822" s="86">
        <f t="shared" si="137"/>
        <v>346250</v>
      </c>
      <c r="J822" s="86">
        <f t="shared" si="138"/>
        <v>140750</v>
      </c>
      <c r="K822" s="86">
        <v>1.25</v>
      </c>
      <c r="L822" s="87">
        <f t="shared" si="134"/>
        <v>259750</v>
      </c>
      <c r="M822" s="87">
        <f t="shared" si="135"/>
        <v>616250</v>
      </c>
      <c r="N822" s="87">
        <f t="shared" si="136"/>
        <v>434425</v>
      </c>
      <c r="O822" s="86">
        <v>0</v>
      </c>
      <c r="P822" s="86">
        <f t="shared" si="139"/>
        <v>262500</v>
      </c>
      <c r="Q822" s="86">
        <f t="shared" si="140"/>
        <v>325000</v>
      </c>
      <c r="R822" s="86">
        <f t="shared" si="141"/>
        <v>587500</v>
      </c>
      <c r="S822" s="86">
        <f t="shared" si="142"/>
        <v>405675</v>
      </c>
    </row>
    <row r="823" spans="1:19" ht="17.25" x14ac:dyDescent="0.4">
      <c r="A823" s="46" t="s">
        <v>4</v>
      </c>
      <c r="B823" s="85">
        <v>807150</v>
      </c>
      <c r="C823" s="30" t="s">
        <v>1497</v>
      </c>
      <c r="D823" s="44"/>
      <c r="E823" s="86">
        <v>12</v>
      </c>
      <c r="F823" s="86">
        <f t="shared" si="132"/>
        <v>864000</v>
      </c>
      <c r="G823" s="86">
        <f t="shared" si="133"/>
        <v>380800</v>
      </c>
      <c r="H823" s="86">
        <v>4</v>
      </c>
      <c r="I823" s="86">
        <f t="shared" si="137"/>
        <v>2216000</v>
      </c>
      <c r="J823" s="86">
        <f t="shared" si="138"/>
        <v>900800</v>
      </c>
      <c r="K823" s="86">
        <v>8</v>
      </c>
      <c r="L823" s="87">
        <f t="shared" si="134"/>
        <v>1281600</v>
      </c>
      <c r="M823" s="87">
        <f t="shared" si="135"/>
        <v>3080000</v>
      </c>
      <c r="N823" s="87">
        <f t="shared" si="136"/>
        <v>2182880</v>
      </c>
      <c r="O823" s="86">
        <v>0</v>
      </c>
      <c r="P823" s="86">
        <f t="shared" si="139"/>
        <v>840000</v>
      </c>
      <c r="Q823" s="86">
        <f t="shared" si="140"/>
        <v>2080000</v>
      </c>
      <c r="R823" s="86">
        <f t="shared" si="141"/>
        <v>2920000</v>
      </c>
      <c r="S823" s="86">
        <f t="shared" si="142"/>
        <v>2022880</v>
      </c>
    </row>
    <row r="824" spans="1:19" ht="17.25" x14ac:dyDescent="0.4">
      <c r="A824" s="46" t="s">
        <v>4</v>
      </c>
      <c r="B824" s="85">
        <v>807155</v>
      </c>
      <c r="C824" s="30" t="s">
        <v>1498</v>
      </c>
      <c r="D824" s="44"/>
      <c r="E824" s="86">
        <v>15</v>
      </c>
      <c r="F824" s="86">
        <f t="shared" si="132"/>
        <v>1080000</v>
      </c>
      <c r="G824" s="86">
        <f t="shared" si="133"/>
        <v>476000</v>
      </c>
      <c r="H824" s="86">
        <v>5</v>
      </c>
      <c r="I824" s="86">
        <f t="shared" si="137"/>
        <v>2770000</v>
      </c>
      <c r="J824" s="86">
        <f t="shared" si="138"/>
        <v>1126000</v>
      </c>
      <c r="K824" s="86">
        <v>10</v>
      </c>
      <c r="L824" s="87">
        <f t="shared" si="134"/>
        <v>1602000</v>
      </c>
      <c r="M824" s="87">
        <f t="shared" si="135"/>
        <v>3850000</v>
      </c>
      <c r="N824" s="87">
        <f t="shared" si="136"/>
        <v>2728600</v>
      </c>
      <c r="O824" s="86">
        <v>0</v>
      </c>
      <c r="P824" s="86">
        <f t="shared" si="139"/>
        <v>1050000</v>
      </c>
      <c r="Q824" s="86">
        <f t="shared" si="140"/>
        <v>2600000</v>
      </c>
      <c r="R824" s="86">
        <f t="shared" si="141"/>
        <v>3650000</v>
      </c>
      <c r="S824" s="86">
        <f t="shared" si="142"/>
        <v>2528600</v>
      </c>
    </row>
    <row r="825" spans="1:19" ht="27.75" x14ac:dyDescent="0.4">
      <c r="A825" s="46" t="s">
        <v>4</v>
      </c>
      <c r="B825" s="85">
        <v>807160</v>
      </c>
      <c r="C825" s="30" t="s">
        <v>1499</v>
      </c>
      <c r="D825" s="44"/>
      <c r="E825" s="86">
        <v>0.4</v>
      </c>
      <c r="F825" s="86">
        <f t="shared" si="132"/>
        <v>43200</v>
      </c>
      <c r="G825" s="86">
        <f t="shared" si="133"/>
        <v>19040</v>
      </c>
      <c r="H825" s="86">
        <v>0.2</v>
      </c>
      <c r="I825" s="86">
        <f t="shared" si="137"/>
        <v>55400</v>
      </c>
      <c r="J825" s="86">
        <f t="shared" si="138"/>
        <v>22520</v>
      </c>
      <c r="K825" s="86">
        <v>0.2</v>
      </c>
      <c r="L825" s="87">
        <f t="shared" si="134"/>
        <v>41560</v>
      </c>
      <c r="M825" s="87">
        <f t="shared" si="135"/>
        <v>98600</v>
      </c>
      <c r="N825" s="87">
        <f t="shared" si="136"/>
        <v>69508</v>
      </c>
      <c r="O825" s="86">
        <v>0</v>
      </c>
      <c r="P825" s="86">
        <f t="shared" si="139"/>
        <v>42000</v>
      </c>
      <c r="Q825" s="86">
        <f t="shared" si="140"/>
        <v>52000</v>
      </c>
      <c r="R825" s="86">
        <f t="shared" si="141"/>
        <v>94000</v>
      </c>
      <c r="S825" s="86">
        <f t="shared" si="142"/>
        <v>64908</v>
      </c>
    </row>
    <row r="826" spans="1:19" ht="41.25" x14ac:dyDescent="0.4">
      <c r="A826" s="46" t="s">
        <v>4</v>
      </c>
      <c r="B826" s="85">
        <v>807161</v>
      </c>
      <c r="C826" s="30" t="s">
        <v>1500</v>
      </c>
      <c r="D826" s="44"/>
      <c r="E826" s="86">
        <v>2</v>
      </c>
      <c r="F826" s="86">
        <f t="shared" si="132"/>
        <v>270000</v>
      </c>
      <c r="G826" s="86">
        <f t="shared" si="133"/>
        <v>119000</v>
      </c>
      <c r="H826" s="86">
        <v>1.25</v>
      </c>
      <c r="I826" s="86">
        <f t="shared" si="137"/>
        <v>207750</v>
      </c>
      <c r="J826" s="86">
        <f t="shared" si="138"/>
        <v>84450</v>
      </c>
      <c r="K826" s="86">
        <v>0.75</v>
      </c>
      <c r="L826" s="87">
        <f t="shared" si="134"/>
        <v>203450</v>
      </c>
      <c r="M826" s="87">
        <f t="shared" si="135"/>
        <v>477750</v>
      </c>
      <c r="N826" s="87">
        <f t="shared" si="136"/>
        <v>335335</v>
      </c>
      <c r="O826" s="86">
        <v>0</v>
      </c>
      <c r="P826" s="86">
        <f t="shared" si="139"/>
        <v>262500</v>
      </c>
      <c r="Q826" s="86">
        <f t="shared" si="140"/>
        <v>195000</v>
      </c>
      <c r="R826" s="86">
        <f t="shared" si="141"/>
        <v>457500</v>
      </c>
      <c r="S826" s="86">
        <f t="shared" si="142"/>
        <v>315085</v>
      </c>
    </row>
    <row r="827" spans="1:19" ht="27.75" x14ac:dyDescent="0.4">
      <c r="A827" s="46" t="s">
        <v>4</v>
      </c>
      <c r="B827" s="85">
        <v>807162</v>
      </c>
      <c r="C827" s="30" t="s">
        <v>1501</v>
      </c>
      <c r="D827" s="44"/>
      <c r="E827" s="86">
        <v>2</v>
      </c>
      <c r="F827" s="86">
        <f t="shared" si="132"/>
        <v>270000</v>
      </c>
      <c r="G827" s="86">
        <f t="shared" si="133"/>
        <v>119000</v>
      </c>
      <c r="H827" s="86">
        <v>1.25</v>
      </c>
      <c r="I827" s="86">
        <f t="shared" si="137"/>
        <v>207750</v>
      </c>
      <c r="J827" s="86">
        <f t="shared" si="138"/>
        <v>84450</v>
      </c>
      <c r="K827" s="86">
        <v>0.75</v>
      </c>
      <c r="L827" s="87">
        <f t="shared" si="134"/>
        <v>203450</v>
      </c>
      <c r="M827" s="87">
        <f t="shared" si="135"/>
        <v>477750</v>
      </c>
      <c r="N827" s="87">
        <f t="shared" si="136"/>
        <v>335335</v>
      </c>
      <c r="O827" s="86">
        <v>0</v>
      </c>
      <c r="P827" s="86">
        <f t="shared" si="139"/>
        <v>262500</v>
      </c>
      <c r="Q827" s="86">
        <f t="shared" si="140"/>
        <v>195000</v>
      </c>
      <c r="R827" s="86">
        <f t="shared" si="141"/>
        <v>457500</v>
      </c>
      <c r="S827" s="86">
        <f t="shared" si="142"/>
        <v>315085</v>
      </c>
    </row>
    <row r="828" spans="1:19" ht="27.75" x14ac:dyDescent="0.4">
      <c r="A828" s="46" t="s">
        <v>4</v>
      </c>
      <c r="B828" s="85">
        <v>807163</v>
      </c>
      <c r="C828" s="30" t="s">
        <v>1502</v>
      </c>
      <c r="D828" s="44"/>
      <c r="E828" s="86">
        <v>2</v>
      </c>
      <c r="F828" s="86">
        <f t="shared" si="132"/>
        <v>270000</v>
      </c>
      <c r="G828" s="86">
        <f t="shared" si="133"/>
        <v>119000</v>
      </c>
      <c r="H828" s="86">
        <v>1.25</v>
      </c>
      <c r="I828" s="86">
        <f t="shared" si="137"/>
        <v>207750</v>
      </c>
      <c r="J828" s="86">
        <f t="shared" si="138"/>
        <v>84450</v>
      </c>
      <c r="K828" s="86">
        <v>0.75</v>
      </c>
      <c r="L828" s="87">
        <f t="shared" si="134"/>
        <v>203450</v>
      </c>
      <c r="M828" s="87">
        <f t="shared" si="135"/>
        <v>477750</v>
      </c>
      <c r="N828" s="87">
        <f t="shared" si="136"/>
        <v>335335</v>
      </c>
      <c r="O828" s="86">
        <v>0</v>
      </c>
      <c r="P828" s="86">
        <f t="shared" si="139"/>
        <v>262500</v>
      </c>
      <c r="Q828" s="86">
        <f t="shared" si="140"/>
        <v>195000</v>
      </c>
      <c r="R828" s="86">
        <f t="shared" si="141"/>
        <v>457500</v>
      </c>
      <c r="S828" s="86">
        <f t="shared" si="142"/>
        <v>315085</v>
      </c>
    </row>
    <row r="829" spans="1:19" ht="27.75" x14ac:dyDescent="0.4">
      <c r="A829" s="46" t="s">
        <v>4</v>
      </c>
      <c r="B829" s="85">
        <v>807164</v>
      </c>
      <c r="C829" s="30" t="s">
        <v>1503</v>
      </c>
      <c r="D829" s="44"/>
      <c r="E829" s="86">
        <v>2</v>
      </c>
      <c r="F829" s="86">
        <f t="shared" si="132"/>
        <v>270000</v>
      </c>
      <c r="G829" s="86">
        <f t="shared" si="133"/>
        <v>119000</v>
      </c>
      <c r="H829" s="86">
        <v>1.25</v>
      </c>
      <c r="I829" s="86">
        <f t="shared" si="137"/>
        <v>207750</v>
      </c>
      <c r="J829" s="86">
        <f t="shared" si="138"/>
        <v>84450</v>
      </c>
      <c r="K829" s="86">
        <v>0.75</v>
      </c>
      <c r="L829" s="87">
        <f t="shared" si="134"/>
        <v>203450</v>
      </c>
      <c r="M829" s="87">
        <f t="shared" si="135"/>
        <v>477750</v>
      </c>
      <c r="N829" s="87">
        <f t="shared" si="136"/>
        <v>335335</v>
      </c>
      <c r="O829" s="86">
        <v>0</v>
      </c>
      <c r="P829" s="86">
        <f t="shared" si="139"/>
        <v>262500</v>
      </c>
      <c r="Q829" s="86">
        <f t="shared" si="140"/>
        <v>195000</v>
      </c>
      <c r="R829" s="86">
        <f t="shared" si="141"/>
        <v>457500</v>
      </c>
      <c r="S829" s="86">
        <f t="shared" si="142"/>
        <v>315085</v>
      </c>
    </row>
    <row r="830" spans="1:19" ht="41.25" x14ac:dyDescent="0.4">
      <c r="A830" s="46" t="s">
        <v>4</v>
      </c>
      <c r="B830" s="85">
        <v>807165</v>
      </c>
      <c r="C830" s="30" t="s">
        <v>1504</v>
      </c>
      <c r="D830" s="44"/>
      <c r="E830" s="86">
        <v>2</v>
      </c>
      <c r="F830" s="86">
        <f t="shared" si="132"/>
        <v>270000</v>
      </c>
      <c r="G830" s="86">
        <f t="shared" si="133"/>
        <v>119000</v>
      </c>
      <c r="H830" s="86">
        <v>1.25</v>
      </c>
      <c r="I830" s="86">
        <f t="shared" si="137"/>
        <v>207750</v>
      </c>
      <c r="J830" s="86">
        <f t="shared" si="138"/>
        <v>84450</v>
      </c>
      <c r="K830" s="86">
        <v>0.75</v>
      </c>
      <c r="L830" s="87">
        <f t="shared" si="134"/>
        <v>203450</v>
      </c>
      <c r="M830" s="87">
        <f t="shared" si="135"/>
        <v>477750</v>
      </c>
      <c r="N830" s="87">
        <f t="shared" si="136"/>
        <v>335335</v>
      </c>
      <c r="O830" s="86">
        <v>0</v>
      </c>
      <c r="P830" s="86">
        <f t="shared" si="139"/>
        <v>262500</v>
      </c>
      <c r="Q830" s="86">
        <f t="shared" si="140"/>
        <v>195000</v>
      </c>
      <c r="R830" s="86">
        <f t="shared" si="141"/>
        <v>457500</v>
      </c>
      <c r="S830" s="86">
        <f t="shared" si="142"/>
        <v>315085</v>
      </c>
    </row>
    <row r="831" spans="1:19" ht="41.25" x14ac:dyDescent="0.4">
      <c r="A831" s="46" t="s">
        <v>4</v>
      </c>
      <c r="B831" s="85">
        <v>807166</v>
      </c>
      <c r="C831" s="30" t="s">
        <v>1505</v>
      </c>
      <c r="D831" s="44"/>
      <c r="E831" s="86">
        <v>2</v>
      </c>
      <c r="F831" s="86">
        <f t="shared" si="132"/>
        <v>270000</v>
      </c>
      <c r="G831" s="86">
        <f t="shared" si="133"/>
        <v>119000</v>
      </c>
      <c r="H831" s="86">
        <v>1.25</v>
      </c>
      <c r="I831" s="86">
        <f t="shared" si="137"/>
        <v>207750</v>
      </c>
      <c r="J831" s="86">
        <f t="shared" si="138"/>
        <v>84450</v>
      </c>
      <c r="K831" s="86">
        <v>0.75</v>
      </c>
      <c r="L831" s="87">
        <f t="shared" si="134"/>
        <v>203450</v>
      </c>
      <c r="M831" s="87">
        <f t="shared" si="135"/>
        <v>477750</v>
      </c>
      <c r="N831" s="87">
        <f t="shared" si="136"/>
        <v>335335</v>
      </c>
      <c r="O831" s="86">
        <v>0</v>
      </c>
      <c r="P831" s="86">
        <f t="shared" si="139"/>
        <v>262500</v>
      </c>
      <c r="Q831" s="86">
        <f t="shared" si="140"/>
        <v>195000</v>
      </c>
      <c r="R831" s="86">
        <f t="shared" si="141"/>
        <v>457500</v>
      </c>
      <c r="S831" s="86">
        <f t="shared" si="142"/>
        <v>315085</v>
      </c>
    </row>
    <row r="832" spans="1:19" ht="41.25" x14ac:dyDescent="0.4">
      <c r="A832" s="46" t="s">
        <v>4</v>
      </c>
      <c r="B832" s="85">
        <v>807167</v>
      </c>
      <c r="C832" s="30" t="s">
        <v>1506</v>
      </c>
      <c r="D832" s="44"/>
      <c r="E832" s="86">
        <v>2</v>
      </c>
      <c r="F832" s="86">
        <f t="shared" si="132"/>
        <v>270000</v>
      </c>
      <c r="G832" s="86">
        <f t="shared" si="133"/>
        <v>119000</v>
      </c>
      <c r="H832" s="86">
        <v>1.25</v>
      </c>
      <c r="I832" s="86">
        <f t="shared" si="137"/>
        <v>207750</v>
      </c>
      <c r="J832" s="86">
        <f t="shared" si="138"/>
        <v>84450</v>
      </c>
      <c r="K832" s="86">
        <v>0.75</v>
      </c>
      <c r="L832" s="87">
        <f t="shared" si="134"/>
        <v>203450</v>
      </c>
      <c r="M832" s="87">
        <f t="shared" si="135"/>
        <v>477750</v>
      </c>
      <c r="N832" s="87">
        <f t="shared" si="136"/>
        <v>335335</v>
      </c>
      <c r="O832" s="86">
        <v>0</v>
      </c>
      <c r="P832" s="86">
        <f t="shared" si="139"/>
        <v>262500</v>
      </c>
      <c r="Q832" s="86">
        <f t="shared" si="140"/>
        <v>195000</v>
      </c>
      <c r="R832" s="86">
        <f t="shared" si="141"/>
        <v>457500</v>
      </c>
      <c r="S832" s="86">
        <f t="shared" si="142"/>
        <v>315085</v>
      </c>
    </row>
    <row r="833" spans="1:19" ht="27.75" x14ac:dyDescent="0.4">
      <c r="A833" s="46" t="s">
        <v>4</v>
      </c>
      <c r="B833" s="85">
        <v>807168</v>
      </c>
      <c r="C833" s="30" t="s">
        <v>1507</v>
      </c>
      <c r="D833" s="44"/>
      <c r="E833" s="86">
        <v>2</v>
      </c>
      <c r="F833" s="86">
        <f t="shared" si="132"/>
        <v>270000</v>
      </c>
      <c r="G833" s="86">
        <f t="shared" si="133"/>
        <v>119000</v>
      </c>
      <c r="H833" s="86">
        <v>1.25</v>
      </c>
      <c r="I833" s="86">
        <f t="shared" si="137"/>
        <v>207750</v>
      </c>
      <c r="J833" s="86">
        <f t="shared" si="138"/>
        <v>84450</v>
      </c>
      <c r="K833" s="86">
        <v>0.75</v>
      </c>
      <c r="L833" s="87">
        <f t="shared" si="134"/>
        <v>203450</v>
      </c>
      <c r="M833" s="87">
        <f t="shared" si="135"/>
        <v>477750</v>
      </c>
      <c r="N833" s="87">
        <f t="shared" si="136"/>
        <v>335335</v>
      </c>
      <c r="O833" s="86">
        <v>0</v>
      </c>
      <c r="P833" s="86">
        <f t="shared" si="139"/>
        <v>262500</v>
      </c>
      <c r="Q833" s="86">
        <f t="shared" si="140"/>
        <v>195000</v>
      </c>
      <c r="R833" s="86">
        <f t="shared" si="141"/>
        <v>457500</v>
      </c>
      <c r="S833" s="86">
        <f t="shared" si="142"/>
        <v>315085</v>
      </c>
    </row>
    <row r="834" spans="1:19" ht="27.75" x14ac:dyDescent="0.4">
      <c r="A834" s="46" t="s">
        <v>4</v>
      </c>
      <c r="B834" s="85">
        <v>807169</v>
      </c>
      <c r="C834" s="30" t="s">
        <v>1508</v>
      </c>
      <c r="D834" s="44"/>
      <c r="E834" s="86">
        <v>2</v>
      </c>
      <c r="F834" s="86">
        <f t="shared" si="132"/>
        <v>270000</v>
      </c>
      <c r="G834" s="86">
        <f t="shared" si="133"/>
        <v>119000</v>
      </c>
      <c r="H834" s="86">
        <v>1.25</v>
      </c>
      <c r="I834" s="86">
        <f t="shared" si="137"/>
        <v>207750</v>
      </c>
      <c r="J834" s="86">
        <f t="shared" si="138"/>
        <v>84450</v>
      </c>
      <c r="K834" s="86">
        <v>0.75</v>
      </c>
      <c r="L834" s="87">
        <f t="shared" si="134"/>
        <v>203450</v>
      </c>
      <c r="M834" s="87">
        <f t="shared" si="135"/>
        <v>477750</v>
      </c>
      <c r="N834" s="87">
        <f t="shared" si="136"/>
        <v>335335</v>
      </c>
      <c r="O834" s="86">
        <v>0</v>
      </c>
      <c r="P834" s="86">
        <f t="shared" si="139"/>
        <v>262500</v>
      </c>
      <c r="Q834" s="86">
        <f t="shared" si="140"/>
        <v>195000</v>
      </c>
      <c r="R834" s="86">
        <f t="shared" si="141"/>
        <v>457500</v>
      </c>
      <c r="S834" s="86">
        <f t="shared" si="142"/>
        <v>315085</v>
      </c>
    </row>
    <row r="835" spans="1:19" ht="41.25" x14ac:dyDescent="0.4">
      <c r="A835" s="46" t="s">
        <v>4</v>
      </c>
      <c r="B835" s="85">
        <v>807170</v>
      </c>
      <c r="C835" s="30" t="s">
        <v>1509</v>
      </c>
      <c r="D835" s="44"/>
      <c r="E835" s="86">
        <v>2</v>
      </c>
      <c r="F835" s="86">
        <f t="shared" ref="F835:F898" si="143">H835*216000</f>
        <v>270000</v>
      </c>
      <c r="G835" s="86">
        <f t="shared" ref="G835:G898" si="144">H835*95200</f>
        <v>119000</v>
      </c>
      <c r="H835" s="86">
        <v>1.25</v>
      </c>
      <c r="I835" s="86">
        <f t="shared" si="137"/>
        <v>207750</v>
      </c>
      <c r="J835" s="86">
        <f t="shared" si="138"/>
        <v>84450</v>
      </c>
      <c r="K835" s="86">
        <v>0.75</v>
      </c>
      <c r="L835" s="87">
        <f t="shared" ref="L835:L898" si="145">J835+G835</f>
        <v>203450</v>
      </c>
      <c r="M835" s="87">
        <f t="shared" ref="M835:M898" si="146">I835+F835</f>
        <v>477750</v>
      </c>
      <c r="N835" s="87">
        <f t="shared" ref="N835:N898" si="147">M835-(L835*70%)</f>
        <v>335335</v>
      </c>
      <c r="O835" s="86">
        <v>0</v>
      </c>
      <c r="P835" s="86">
        <f t="shared" si="139"/>
        <v>262500</v>
      </c>
      <c r="Q835" s="86">
        <f t="shared" si="140"/>
        <v>195000</v>
      </c>
      <c r="R835" s="86">
        <f t="shared" si="141"/>
        <v>457500</v>
      </c>
      <c r="S835" s="86">
        <f t="shared" si="142"/>
        <v>315085</v>
      </c>
    </row>
    <row r="836" spans="1:19" ht="27.75" x14ac:dyDescent="0.4">
      <c r="A836" s="46" t="s">
        <v>4</v>
      </c>
      <c r="B836" s="85">
        <v>807171</v>
      </c>
      <c r="C836" s="30" t="s">
        <v>1510</v>
      </c>
      <c r="D836" s="44"/>
      <c r="E836" s="86">
        <v>2</v>
      </c>
      <c r="F836" s="86">
        <f t="shared" si="143"/>
        <v>270000</v>
      </c>
      <c r="G836" s="86">
        <f t="shared" si="144"/>
        <v>119000</v>
      </c>
      <c r="H836" s="86">
        <v>1.25</v>
      </c>
      <c r="I836" s="86">
        <f t="shared" ref="I836:I899" si="148">K836*277000</f>
        <v>207750</v>
      </c>
      <c r="J836" s="86">
        <f t="shared" ref="J836:J899" si="149">112600*K836</f>
        <v>84450</v>
      </c>
      <c r="K836" s="86">
        <v>0.75</v>
      </c>
      <c r="L836" s="87">
        <f t="shared" si="145"/>
        <v>203450</v>
      </c>
      <c r="M836" s="87">
        <f t="shared" si="146"/>
        <v>477750</v>
      </c>
      <c r="N836" s="87">
        <f t="shared" si="147"/>
        <v>335335</v>
      </c>
      <c r="O836" s="86">
        <v>0</v>
      </c>
      <c r="P836" s="86">
        <f t="shared" ref="P836:P899" si="150">H836*210000</f>
        <v>262500</v>
      </c>
      <c r="Q836" s="86">
        <f t="shared" ref="Q836:Q899" si="151">K836*260000</f>
        <v>195000</v>
      </c>
      <c r="R836" s="86">
        <f t="shared" ref="R836:R899" si="152">P836+Q836</f>
        <v>457500</v>
      </c>
      <c r="S836" s="86">
        <f t="shared" ref="S836:S899" si="153">R836-(L836*70%)</f>
        <v>315085</v>
      </c>
    </row>
    <row r="837" spans="1:19" ht="41.25" x14ac:dyDescent="0.4">
      <c r="A837" s="46" t="s">
        <v>4</v>
      </c>
      <c r="B837" s="85">
        <v>807172</v>
      </c>
      <c r="C837" s="30" t="s">
        <v>1511</v>
      </c>
      <c r="D837" s="44"/>
      <c r="E837" s="86">
        <v>2</v>
      </c>
      <c r="F837" s="86">
        <f t="shared" si="143"/>
        <v>270000</v>
      </c>
      <c r="G837" s="86">
        <f t="shared" si="144"/>
        <v>119000</v>
      </c>
      <c r="H837" s="86">
        <v>1.25</v>
      </c>
      <c r="I837" s="86">
        <f t="shared" si="148"/>
        <v>207750</v>
      </c>
      <c r="J837" s="86">
        <f t="shared" si="149"/>
        <v>84450</v>
      </c>
      <c r="K837" s="86">
        <v>0.75</v>
      </c>
      <c r="L837" s="87">
        <f t="shared" si="145"/>
        <v>203450</v>
      </c>
      <c r="M837" s="87">
        <f t="shared" si="146"/>
        <v>477750</v>
      </c>
      <c r="N837" s="87">
        <f t="shared" si="147"/>
        <v>335335</v>
      </c>
      <c r="O837" s="86">
        <v>0</v>
      </c>
      <c r="P837" s="86">
        <f t="shared" si="150"/>
        <v>262500</v>
      </c>
      <c r="Q837" s="86">
        <f t="shared" si="151"/>
        <v>195000</v>
      </c>
      <c r="R837" s="86">
        <f t="shared" si="152"/>
        <v>457500</v>
      </c>
      <c r="S837" s="86">
        <f t="shared" si="153"/>
        <v>315085</v>
      </c>
    </row>
    <row r="838" spans="1:19" ht="27.75" x14ac:dyDescent="0.4">
      <c r="A838" s="46" t="s">
        <v>4</v>
      </c>
      <c r="B838" s="85">
        <v>807173</v>
      </c>
      <c r="C838" s="30" t="s">
        <v>1512</v>
      </c>
      <c r="D838" s="44"/>
      <c r="E838" s="86">
        <v>2</v>
      </c>
      <c r="F838" s="86">
        <f t="shared" si="143"/>
        <v>270000</v>
      </c>
      <c r="G838" s="86">
        <f t="shared" si="144"/>
        <v>119000</v>
      </c>
      <c r="H838" s="86">
        <v>1.25</v>
      </c>
      <c r="I838" s="86">
        <f t="shared" si="148"/>
        <v>207750</v>
      </c>
      <c r="J838" s="86">
        <f t="shared" si="149"/>
        <v>84450</v>
      </c>
      <c r="K838" s="86">
        <v>0.75</v>
      </c>
      <c r="L838" s="87">
        <f t="shared" si="145"/>
        <v>203450</v>
      </c>
      <c r="M838" s="87">
        <f t="shared" si="146"/>
        <v>477750</v>
      </c>
      <c r="N838" s="87">
        <f t="shared" si="147"/>
        <v>335335</v>
      </c>
      <c r="O838" s="86">
        <v>0</v>
      </c>
      <c r="P838" s="86">
        <f t="shared" si="150"/>
        <v>262500</v>
      </c>
      <c r="Q838" s="86">
        <f t="shared" si="151"/>
        <v>195000</v>
      </c>
      <c r="R838" s="86">
        <f t="shared" si="152"/>
        <v>457500</v>
      </c>
      <c r="S838" s="86">
        <f t="shared" si="153"/>
        <v>315085</v>
      </c>
    </row>
    <row r="839" spans="1:19" ht="27.75" x14ac:dyDescent="0.4">
      <c r="A839" s="46" t="s">
        <v>4</v>
      </c>
      <c r="B839" s="85">
        <v>807174</v>
      </c>
      <c r="C839" s="30" t="s">
        <v>1513</v>
      </c>
      <c r="D839" s="44"/>
      <c r="E839" s="86">
        <v>2</v>
      </c>
      <c r="F839" s="86">
        <f t="shared" si="143"/>
        <v>270000</v>
      </c>
      <c r="G839" s="86">
        <f t="shared" si="144"/>
        <v>119000</v>
      </c>
      <c r="H839" s="86">
        <v>1.25</v>
      </c>
      <c r="I839" s="86">
        <f t="shared" si="148"/>
        <v>207750</v>
      </c>
      <c r="J839" s="86">
        <f t="shared" si="149"/>
        <v>84450</v>
      </c>
      <c r="K839" s="86">
        <v>0.75</v>
      </c>
      <c r="L839" s="87">
        <f t="shared" si="145"/>
        <v>203450</v>
      </c>
      <c r="M839" s="87">
        <f t="shared" si="146"/>
        <v>477750</v>
      </c>
      <c r="N839" s="87">
        <f t="shared" si="147"/>
        <v>335335</v>
      </c>
      <c r="O839" s="86">
        <v>0</v>
      </c>
      <c r="P839" s="86">
        <f t="shared" si="150"/>
        <v>262500</v>
      </c>
      <c r="Q839" s="86">
        <f t="shared" si="151"/>
        <v>195000</v>
      </c>
      <c r="R839" s="86">
        <f t="shared" si="152"/>
        <v>457500</v>
      </c>
      <c r="S839" s="86">
        <f t="shared" si="153"/>
        <v>315085</v>
      </c>
    </row>
    <row r="840" spans="1:19" ht="27.75" x14ac:dyDescent="0.4">
      <c r="A840" s="46" t="s">
        <v>4</v>
      </c>
      <c r="B840" s="85">
        <v>807180</v>
      </c>
      <c r="C840" s="30" t="s">
        <v>1514</v>
      </c>
      <c r="D840" s="44"/>
      <c r="E840" s="86">
        <v>6</v>
      </c>
      <c r="F840" s="86">
        <f t="shared" si="143"/>
        <v>864000</v>
      </c>
      <c r="G840" s="86">
        <f t="shared" si="144"/>
        <v>380800</v>
      </c>
      <c r="H840" s="86">
        <v>4</v>
      </c>
      <c r="I840" s="86">
        <f t="shared" si="148"/>
        <v>554000</v>
      </c>
      <c r="J840" s="86">
        <f t="shared" si="149"/>
        <v>225200</v>
      </c>
      <c r="K840" s="86">
        <v>2</v>
      </c>
      <c r="L840" s="87">
        <f t="shared" si="145"/>
        <v>606000</v>
      </c>
      <c r="M840" s="87">
        <f t="shared" si="146"/>
        <v>1418000</v>
      </c>
      <c r="N840" s="87">
        <f t="shared" si="147"/>
        <v>993800</v>
      </c>
      <c r="O840" s="86">
        <v>0</v>
      </c>
      <c r="P840" s="86">
        <f t="shared" si="150"/>
        <v>840000</v>
      </c>
      <c r="Q840" s="86">
        <f t="shared" si="151"/>
        <v>520000</v>
      </c>
      <c r="R840" s="86">
        <f t="shared" si="152"/>
        <v>1360000</v>
      </c>
      <c r="S840" s="86">
        <f t="shared" si="153"/>
        <v>935800</v>
      </c>
    </row>
    <row r="841" spans="1:19" ht="27.75" x14ac:dyDescent="0.4">
      <c r="A841" s="46" t="s">
        <v>4</v>
      </c>
      <c r="B841" s="85">
        <v>807181</v>
      </c>
      <c r="C841" s="30" t="s">
        <v>1515</v>
      </c>
      <c r="D841" s="44"/>
      <c r="E841" s="86">
        <v>6</v>
      </c>
      <c r="F841" s="86">
        <f t="shared" si="143"/>
        <v>864000</v>
      </c>
      <c r="G841" s="86">
        <f t="shared" si="144"/>
        <v>380800</v>
      </c>
      <c r="H841" s="86">
        <v>4</v>
      </c>
      <c r="I841" s="86">
        <f t="shared" si="148"/>
        <v>554000</v>
      </c>
      <c r="J841" s="86">
        <f t="shared" si="149"/>
        <v>225200</v>
      </c>
      <c r="K841" s="86">
        <v>2</v>
      </c>
      <c r="L841" s="87">
        <f t="shared" si="145"/>
        <v>606000</v>
      </c>
      <c r="M841" s="87">
        <f t="shared" si="146"/>
        <v>1418000</v>
      </c>
      <c r="N841" s="87">
        <f t="shared" si="147"/>
        <v>993800</v>
      </c>
      <c r="O841" s="86">
        <v>0</v>
      </c>
      <c r="P841" s="86">
        <f t="shared" si="150"/>
        <v>840000</v>
      </c>
      <c r="Q841" s="86">
        <f t="shared" si="151"/>
        <v>520000</v>
      </c>
      <c r="R841" s="86">
        <f t="shared" si="152"/>
        <v>1360000</v>
      </c>
      <c r="S841" s="86">
        <f t="shared" si="153"/>
        <v>935800</v>
      </c>
    </row>
    <row r="842" spans="1:19" ht="41.25" x14ac:dyDescent="0.4">
      <c r="A842" s="46" t="s">
        <v>4</v>
      </c>
      <c r="B842" s="85">
        <v>807182</v>
      </c>
      <c r="C842" s="30" t="s">
        <v>1516</v>
      </c>
      <c r="D842" s="44"/>
      <c r="E842" s="86">
        <v>6</v>
      </c>
      <c r="F842" s="86">
        <f t="shared" si="143"/>
        <v>864000</v>
      </c>
      <c r="G842" s="86">
        <f t="shared" si="144"/>
        <v>380800</v>
      </c>
      <c r="H842" s="86">
        <v>4</v>
      </c>
      <c r="I842" s="86">
        <f t="shared" si="148"/>
        <v>554000</v>
      </c>
      <c r="J842" s="86">
        <f t="shared" si="149"/>
        <v>225200</v>
      </c>
      <c r="K842" s="86">
        <v>2</v>
      </c>
      <c r="L842" s="87">
        <f t="shared" si="145"/>
        <v>606000</v>
      </c>
      <c r="M842" s="87">
        <f t="shared" si="146"/>
        <v>1418000</v>
      </c>
      <c r="N842" s="87">
        <f t="shared" si="147"/>
        <v>993800</v>
      </c>
      <c r="O842" s="86">
        <v>0</v>
      </c>
      <c r="P842" s="86">
        <f t="shared" si="150"/>
        <v>840000</v>
      </c>
      <c r="Q842" s="86">
        <f t="shared" si="151"/>
        <v>520000</v>
      </c>
      <c r="R842" s="86">
        <f t="shared" si="152"/>
        <v>1360000</v>
      </c>
      <c r="S842" s="86">
        <f t="shared" si="153"/>
        <v>935800</v>
      </c>
    </row>
    <row r="843" spans="1:19" ht="41.25" x14ac:dyDescent="0.4">
      <c r="A843" s="46" t="s">
        <v>4</v>
      </c>
      <c r="B843" s="85">
        <v>807183</v>
      </c>
      <c r="C843" s="30" t="s">
        <v>1517</v>
      </c>
      <c r="D843" s="44"/>
      <c r="E843" s="86">
        <v>6</v>
      </c>
      <c r="F843" s="86">
        <f t="shared" si="143"/>
        <v>864000</v>
      </c>
      <c r="G843" s="86">
        <f t="shared" si="144"/>
        <v>380800</v>
      </c>
      <c r="H843" s="86">
        <v>4</v>
      </c>
      <c r="I843" s="86">
        <f t="shared" si="148"/>
        <v>554000</v>
      </c>
      <c r="J843" s="86">
        <f t="shared" si="149"/>
        <v>225200</v>
      </c>
      <c r="K843" s="86">
        <v>2</v>
      </c>
      <c r="L843" s="87">
        <f t="shared" si="145"/>
        <v>606000</v>
      </c>
      <c r="M843" s="87">
        <f t="shared" si="146"/>
        <v>1418000</v>
      </c>
      <c r="N843" s="87">
        <f t="shared" si="147"/>
        <v>993800</v>
      </c>
      <c r="O843" s="86">
        <v>0</v>
      </c>
      <c r="P843" s="86">
        <f t="shared" si="150"/>
        <v>840000</v>
      </c>
      <c r="Q843" s="86">
        <f t="shared" si="151"/>
        <v>520000</v>
      </c>
      <c r="R843" s="86">
        <f t="shared" si="152"/>
        <v>1360000</v>
      </c>
      <c r="S843" s="86">
        <f t="shared" si="153"/>
        <v>935800</v>
      </c>
    </row>
    <row r="844" spans="1:19" ht="27.75" x14ac:dyDescent="0.4">
      <c r="A844" s="46" t="s">
        <v>4</v>
      </c>
      <c r="B844" s="85">
        <v>807184</v>
      </c>
      <c r="C844" s="30" t="s">
        <v>1518</v>
      </c>
      <c r="D844" s="44"/>
      <c r="E844" s="86">
        <v>6</v>
      </c>
      <c r="F844" s="86">
        <f t="shared" si="143"/>
        <v>864000</v>
      </c>
      <c r="G844" s="86">
        <f t="shared" si="144"/>
        <v>380800</v>
      </c>
      <c r="H844" s="86">
        <v>4</v>
      </c>
      <c r="I844" s="86">
        <f t="shared" si="148"/>
        <v>554000</v>
      </c>
      <c r="J844" s="86">
        <f t="shared" si="149"/>
        <v>225200</v>
      </c>
      <c r="K844" s="86">
        <v>2</v>
      </c>
      <c r="L844" s="87">
        <f t="shared" si="145"/>
        <v>606000</v>
      </c>
      <c r="M844" s="87">
        <f t="shared" si="146"/>
        <v>1418000</v>
      </c>
      <c r="N844" s="87">
        <f t="shared" si="147"/>
        <v>993800</v>
      </c>
      <c r="O844" s="86">
        <v>0</v>
      </c>
      <c r="P844" s="86">
        <f t="shared" si="150"/>
        <v>840000</v>
      </c>
      <c r="Q844" s="86">
        <f t="shared" si="151"/>
        <v>520000</v>
      </c>
      <c r="R844" s="86">
        <f t="shared" si="152"/>
        <v>1360000</v>
      </c>
      <c r="S844" s="86">
        <f t="shared" si="153"/>
        <v>935800</v>
      </c>
    </row>
    <row r="845" spans="1:19" ht="41.25" x14ac:dyDescent="0.4">
      <c r="A845" s="46" t="s">
        <v>4</v>
      </c>
      <c r="B845" s="85">
        <v>807185</v>
      </c>
      <c r="C845" s="30" t="s">
        <v>1519</v>
      </c>
      <c r="D845" s="44"/>
      <c r="E845" s="86">
        <v>6</v>
      </c>
      <c r="F845" s="86">
        <f t="shared" si="143"/>
        <v>864000</v>
      </c>
      <c r="G845" s="86">
        <f t="shared" si="144"/>
        <v>380800</v>
      </c>
      <c r="H845" s="86">
        <v>4</v>
      </c>
      <c r="I845" s="86">
        <f t="shared" si="148"/>
        <v>554000</v>
      </c>
      <c r="J845" s="86">
        <f t="shared" si="149"/>
        <v>225200</v>
      </c>
      <c r="K845" s="86">
        <v>2</v>
      </c>
      <c r="L845" s="87">
        <f t="shared" si="145"/>
        <v>606000</v>
      </c>
      <c r="M845" s="87">
        <f t="shared" si="146"/>
        <v>1418000</v>
      </c>
      <c r="N845" s="87">
        <f t="shared" si="147"/>
        <v>993800</v>
      </c>
      <c r="O845" s="86">
        <v>0</v>
      </c>
      <c r="P845" s="86">
        <f t="shared" si="150"/>
        <v>840000</v>
      </c>
      <c r="Q845" s="86">
        <f t="shared" si="151"/>
        <v>520000</v>
      </c>
      <c r="R845" s="86">
        <f t="shared" si="152"/>
        <v>1360000</v>
      </c>
      <c r="S845" s="86">
        <f t="shared" si="153"/>
        <v>935800</v>
      </c>
    </row>
    <row r="846" spans="1:19" ht="27.75" x14ac:dyDescent="0.4">
      <c r="A846" s="46" t="s">
        <v>4</v>
      </c>
      <c r="B846" s="85">
        <v>807186</v>
      </c>
      <c r="C846" s="30" t="s">
        <v>1520</v>
      </c>
      <c r="D846" s="44"/>
      <c r="E846" s="86">
        <v>6</v>
      </c>
      <c r="F846" s="86">
        <f t="shared" si="143"/>
        <v>864000</v>
      </c>
      <c r="G846" s="86">
        <f t="shared" si="144"/>
        <v>380800</v>
      </c>
      <c r="H846" s="86">
        <v>4</v>
      </c>
      <c r="I846" s="86">
        <f t="shared" si="148"/>
        <v>554000</v>
      </c>
      <c r="J846" s="86">
        <f t="shared" si="149"/>
        <v>225200</v>
      </c>
      <c r="K846" s="86">
        <v>2</v>
      </c>
      <c r="L846" s="87">
        <f t="shared" si="145"/>
        <v>606000</v>
      </c>
      <c r="M846" s="87">
        <f t="shared" si="146"/>
        <v>1418000</v>
      </c>
      <c r="N846" s="87">
        <f t="shared" si="147"/>
        <v>993800</v>
      </c>
      <c r="O846" s="86">
        <v>0</v>
      </c>
      <c r="P846" s="86">
        <f t="shared" si="150"/>
        <v>840000</v>
      </c>
      <c r="Q846" s="86">
        <f t="shared" si="151"/>
        <v>520000</v>
      </c>
      <c r="R846" s="86">
        <f t="shared" si="152"/>
        <v>1360000</v>
      </c>
      <c r="S846" s="86">
        <f t="shared" si="153"/>
        <v>935800</v>
      </c>
    </row>
    <row r="847" spans="1:19" ht="27.75" x14ac:dyDescent="0.4">
      <c r="A847" s="46" t="s">
        <v>4</v>
      </c>
      <c r="B847" s="85">
        <v>807187</v>
      </c>
      <c r="C847" s="30" t="s">
        <v>1521</v>
      </c>
      <c r="D847" s="44"/>
      <c r="E847" s="86">
        <v>6</v>
      </c>
      <c r="F847" s="86">
        <f t="shared" si="143"/>
        <v>864000</v>
      </c>
      <c r="G847" s="86">
        <f t="shared" si="144"/>
        <v>380800</v>
      </c>
      <c r="H847" s="86">
        <v>4</v>
      </c>
      <c r="I847" s="86">
        <f t="shared" si="148"/>
        <v>554000</v>
      </c>
      <c r="J847" s="86">
        <f t="shared" si="149"/>
        <v>225200</v>
      </c>
      <c r="K847" s="86">
        <v>2</v>
      </c>
      <c r="L847" s="87">
        <f t="shared" si="145"/>
        <v>606000</v>
      </c>
      <c r="M847" s="87">
        <f t="shared" si="146"/>
        <v>1418000</v>
      </c>
      <c r="N847" s="87">
        <f t="shared" si="147"/>
        <v>993800</v>
      </c>
      <c r="O847" s="86">
        <v>0</v>
      </c>
      <c r="P847" s="86">
        <f t="shared" si="150"/>
        <v>840000</v>
      </c>
      <c r="Q847" s="86">
        <f t="shared" si="151"/>
        <v>520000</v>
      </c>
      <c r="R847" s="86">
        <f t="shared" si="152"/>
        <v>1360000</v>
      </c>
      <c r="S847" s="86">
        <f t="shared" si="153"/>
        <v>935800</v>
      </c>
    </row>
    <row r="848" spans="1:19" ht="27.75" x14ac:dyDescent="0.4">
      <c r="A848" s="46" t="s">
        <v>4</v>
      </c>
      <c r="B848" s="85">
        <v>807188</v>
      </c>
      <c r="C848" s="30" t="s">
        <v>1522</v>
      </c>
      <c r="D848" s="44"/>
      <c r="E848" s="86">
        <v>6</v>
      </c>
      <c r="F848" s="86">
        <f t="shared" si="143"/>
        <v>864000</v>
      </c>
      <c r="G848" s="86">
        <f t="shared" si="144"/>
        <v>380800</v>
      </c>
      <c r="H848" s="86">
        <v>4</v>
      </c>
      <c r="I848" s="86">
        <f t="shared" si="148"/>
        <v>554000</v>
      </c>
      <c r="J848" s="86">
        <f t="shared" si="149"/>
        <v>225200</v>
      </c>
      <c r="K848" s="86">
        <v>2</v>
      </c>
      <c r="L848" s="87">
        <f t="shared" si="145"/>
        <v>606000</v>
      </c>
      <c r="M848" s="87">
        <f t="shared" si="146"/>
        <v>1418000</v>
      </c>
      <c r="N848" s="87">
        <f t="shared" si="147"/>
        <v>993800</v>
      </c>
      <c r="O848" s="86">
        <v>0</v>
      </c>
      <c r="P848" s="86">
        <f t="shared" si="150"/>
        <v>840000</v>
      </c>
      <c r="Q848" s="86">
        <f t="shared" si="151"/>
        <v>520000</v>
      </c>
      <c r="R848" s="86">
        <f t="shared" si="152"/>
        <v>1360000</v>
      </c>
      <c r="S848" s="86">
        <f t="shared" si="153"/>
        <v>935800</v>
      </c>
    </row>
    <row r="849" spans="1:19" ht="27.75" x14ac:dyDescent="0.4">
      <c r="A849" s="46" t="s">
        <v>4</v>
      </c>
      <c r="B849" s="85">
        <v>807189</v>
      </c>
      <c r="C849" s="30" t="s">
        <v>1523</v>
      </c>
      <c r="D849" s="44"/>
      <c r="E849" s="86">
        <v>6</v>
      </c>
      <c r="F849" s="86">
        <f t="shared" si="143"/>
        <v>864000</v>
      </c>
      <c r="G849" s="86">
        <f t="shared" si="144"/>
        <v>380800</v>
      </c>
      <c r="H849" s="86">
        <v>4</v>
      </c>
      <c r="I849" s="86">
        <f t="shared" si="148"/>
        <v>554000</v>
      </c>
      <c r="J849" s="86">
        <f t="shared" si="149"/>
        <v>225200</v>
      </c>
      <c r="K849" s="86">
        <v>2</v>
      </c>
      <c r="L849" s="87">
        <f t="shared" si="145"/>
        <v>606000</v>
      </c>
      <c r="M849" s="87">
        <f t="shared" si="146"/>
        <v>1418000</v>
      </c>
      <c r="N849" s="87">
        <f t="shared" si="147"/>
        <v>993800</v>
      </c>
      <c r="O849" s="86">
        <v>0</v>
      </c>
      <c r="P849" s="86">
        <f t="shared" si="150"/>
        <v>840000</v>
      </c>
      <c r="Q849" s="86">
        <f t="shared" si="151"/>
        <v>520000</v>
      </c>
      <c r="R849" s="86">
        <f t="shared" si="152"/>
        <v>1360000</v>
      </c>
      <c r="S849" s="86">
        <f t="shared" si="153"/>
        <v>935800</v>
      </c>
    </row>
    <row r="850" spans="1:19" ht="27.75" x14ac:dyDescent="0.4">
      <c r="A850" s="46" t="s">
        <v>4</v>
      </c>
      <c r="B850" s="85">
        <v>807190</v>
      </c>
      <c r="C850" s="30" t="s">
        <v>1524</v>
      </c>
      <c r="D850" s="44"/>
      <c r="E850" s="86">
        <v>6</v>
      </c>
      <c r="F850" s="86">
        <f t="shared" si="143"/>
        <v>864000</v>
      </c>
      <c r="G850" s="86">
        <f t="shared" si="144"/>
        <v>380800</v>
      </c>
      <c r="H850" s="86">
        <v>4</v>
      </c>
      <c r="I850" s="86">
        <f t="shared" si="148"/>
        <v>554000</v>
      </c>
      <c r="J850" s="86">
        <f t="shared" si="149"/>
        <v>225200</v>
      </c>
      <c r="K850" s="86">
        <v>2</v>
      </c>
      <c r="L850" s="87">
        <f t="shared" si="145"/>
        <v>606000</v>
      </c>
      <c r="M850" s="87">
        <f t="shared" si="146"/>
        <v>1418000</v>
      </c>
      <c r="N850" s="87">
        <f t="shared" si="147"/>
        <v>993800</v>
      </c>
      <c r="O850" s="86">
        <v>0</v>
      </c>
      <c r="P850" s="86">
        <f t="shared" si="150"/>
        <v>840000</v>
      </c>
      <c r="Q850" s="86">
        <f t="shared" si="151"/>
        <v>520000</v>
      </c>
      <c r="R850" s="86">
        <f t="shared" si="152"/>
        <v>1360000</v>
      </c>
      <c r="S850" s="86">
        <f t="shared" si="153"/>
        <v>935800</v>
      </c>
    </row>
    <row r="851" spans="1:19" ht="27.75" x14ac:dyDescent="0.4">
      <c r="A851" s="46" t="s">
        <v>4</v>
      </c>
      <c r="B851" s="85">
        <v>807191</v>
      </c>
      <c r="C851" s="30" t="s">
        <v>1525</v>
      </c>
      <c r="D851" s="44"/>
      <c r="E851" s="86">
        <v>6</v>
      </c>
      <c r="F851" s="86">
        <f t="shared" si="143"/>
        <v>864000</v>
      </c>
      <c r="G851" s="86">
        <f t="shared" si="144"/>
        <v>380800</v>
      </c>
      <c r="H851" s="86">
        <v>4</v>
      </c>
      <c r="I851" s="86">
        <f t="shared" si="148"/>
        <v>554000</v>
      </c>
      <c r="J851" s="86">
        <f t="shared" si="149"/>
        <v>225200</v>
      </c>
      <c r="K851" s="86">
        <v>2</v>
      </c>
      <c r="L851" s="87">
        <f t="shared" si="145"/>
        <v>606000</v>
      </c>
      <c r="M851" s="87">
        <f t="shared" si="146"/>
        <v>1418000</v>
      </c>
      <c r="N851" s="87">
        <f t="shared" si="147"/>
        <v>993800</v>
      </c>
      <c r="O851" s="86">
        <v>0</v>
      </c>
      <c r="P851" s="86">
        <f t="shared" si="150"/>
        <v>840000</v>
      </c>
      <c r="Q851" s="86">
        <f t="shared" si="151"/>
        <v>520000</v>
      </c>
      <c r="R851" s="86">
        <f t="shared" si="152"/>
        <v>1360000</v>
      </c>
      <c r="S851" s="86">
        <f t="shared" si="153"/>
        <v>935800</v>
      </c>
    </row>
    <row r="852" spans="1:19" ht="27.75" x14ac:dyDescent="0.4">
      <c r="A852" s="46" t="s">
        <v>4</v>
      </c>
      <c r="B852" s="85">
        <v>807192</v>
      </c>
      <c r="C852" s="30" t="s">
        <v>1526</v>
      </c>
      <c r="D852" s="44"/>
      <c r="E852" s="86">
        <v>6</v>
      </c>
      <c r="F852" s="86">
        <f t="shared" si="143"/>
        <v>864000</v>
      </c>
      <c r="G852" s="86">
        <f t="shared" si="144"/>
        <v>380800</v>
      </c>
      <c r="H852" s="86">
        <v>4</v>
      </c>
      <c r="I852" s="86">
        <f t="shared" si="148"/>
        <v>554000</v>
      </c>
      <c r="J852" s="86">
        <f t="shared" si="149"/>
        <v>225200</v>
      </c>
      <c r="K852" s="86">
        <v>2</v>
      </c>
      <c r="L852" s="87">
        <f t="shared" si="145"/>
        <v>606000</v>
      </c>
      <c r="M852" s="87">
        <f t="shared" si="146"/>
        <v>1418000</v>
      </c>
      <c r="N852" s="87">
        <f t="shared" si="147"/>
        <v>993800</v>
      </c>
      <c r="O852" s="86">
        <v>0</v>
      </c>
      <c r="P852" s="86">
        <f t="shared" si="150"/>
        <v>840000</v>
      </c>
      <c r="Q852" s="86">
        <f t="shared" si="151"/>
        <v>520000</v>
      </c>
      <c r="R852" s="86">
        <f t="shared" si="152"/>
        <v>1360000</v>
      </c>
      <c r="S852" s="86">
        <f t="shared" si="153"/>
        <v>935800</v>
      </c>
    </row>
    <row r="853" spans="1:19" ht="41.25" x14ac:dyDescent="0.4">
      <c r="A853" s="46" t="s">
        <v>4</v>
      </c>
      <c r="B853" s="85">
        <v>807193</v>
      </c>
      <c r="C853" s="30" t="s">
        <v>1527</v>
      </c>
      <c r="D853" s="44"/>
      <c r="E853" s="86">
        <v>6</v>
      </c>
      <c r="F853" s="86">
        <f t="shared" si="143"/>
        <v>864000</v>
      </c>
      <c r="G853" s="86">
        <f t="shared" si="144"/>
        <v>380800</v>
      </c>
      <c r="H853" s="86">
        <v>4</v>
      </c>
      <c r="I853" s="86">
        <f t="shared" si="148"/>
        <v>554000</v>
      </c>
      <c r="J853" s="86">
        <f t="shared" si="149"/>
        <v>225200</v>
      </c>
      <c r="K853" s="86">
        <v>2</v>
      </c>
      <c r="L853" s="87">
        <f t="shared" si="145"/>
        <v>606000</v>
      </c>
      <c r="M853" s="87">
        <f t="shared" si="146"/>
        <v>1418000</v>
      </c>
      <c r="N853" s="87">
        <f t="shared" si="147"/>
        <v>993800</v>
      </c>
      <c r="O853" s="86">
        <v>0</v>
      </c>
      <c r="P853" s="86">
        <f t="shared" si="150"/>
        <v>840000</v>
      </c>
      <c r="Q853" s="86">
        <f t="shared" si="151"/>
        <v>520000</v>
      </c>
      <c r="R853" s="86">
        <f t="shared" si="152"/>
        <v>1360000</v>
      </c>
      <c r="S853" s="86">
        <f t="shared" si="153"/>
        <v>935800</v>
      </c>
    </row>
    <row r="854" spans="1:19" ht="27.75" x14ac:dyDescent="0.4">
      <c r="A854" s="46" t="s">
        <v>4</v>
      </c>
      <c r="B854" s="85">
        <v>807194</v>
      </c>
      <c r="C854" s="30" t="s">
        <v>1528</v>
      </c>
      <c r="D854" s="44"/>
      <c r="E854" s="86">
        <v>6</v>
      </c>
      <c r="F854" s="86">
        <f t="shared" si="143"/>
        <v>864000</v>
      </c>
      <c r="G854" s="86">
        <f t="shared" si="144"/>
        <v>380800</v>
      </c>
      <c r="H854" s="86">
        <v>4</v>
      </c>
      <c r="I854" s="86">
        <f t="shared" si="148"/>
        <v>554000</v>
      </c>
      <c r="J854" s="86">
        <f t="shared" si="149"/>
        <v>225200</v>
      </c>
      <c r="K854" s="86">
        <v>2</v>
      </c>
      <c r="L854" s="87">
        <f t="shared" si="145"/>
        <v>606000</v>
      </c>
      <c r="M854" s="87">
        <f t="shared" si="146"/>
        <v>1418000</v>
      </c>
      <c r="N854" s="87">
        <f t="shared" si="147"/>
        <v>993800</v>
      </c>
      <c r="O854" s="86">
        <v>0</v>
      </c>
      <c r="P854" s="86">
        <f t="shared" si="150"/>
        <v>840000</v>
      </c>
      <c r="Q854" s="86">
        <f t="shared" si="151"/>
        <v>520000</v>
      </c>
      <c r="R854" s="86">
        <f t="shared" si="152"/>
        <v>1360000</v>
      </c>
      <c r="S854" s="86">
        <f t="shared" si="153"/>
        <v>935800</v>
      </c>
    </row>
    <row r="855" spans="1:19" ht="27.75" x14ac:dyDescent="0.4">
      <c r="A855" s="46" t="s">
        <v>4</v>
      </c>
      <c r="B855" s="85">
        <v>807195</v>
      </c>
      <c r="C855" s="30" t="s">
        <v>1529</v>
      </c>
      <c r="D855" s="44"/>
      <c r="E855" s="86">
        <v>6</v>
      </c>
      <c r="F855" s="86">
        <f t="shared" si="143"/>
        <v>864000</v>
      </c>
      <c r="G855" s="86">
        <f t="shared" si="144"/>
        <v>380800</v>
      </c>
      <c r="H855" s="86">
        <v>4</v>
      </c>
      <c r="I855" s="86">
        <f t="shared" si="148"/>
        <v>554000</v>
      </c>
      <c r="J855" s="86">
        <f t="shared" si="149"/>
        <v>225200</v>
      </c>
      <c r="K855" s="86">
        <v>2</v>
      </c>
      <c r="L855" s="87">
        <f t="shared" si="145"/>
        <v>606000</v>
      </c>
      <c r="M855" s="87">
        <f t="shared" si="146"/>
        <v>1418000</v>
      </c>
      <c r="N855" s="87">
        <f t="shared" si="147"/>
        <v>993800</v>
      </c>
      <c r="O855" s="86">
        <v>0</v>
      </c>
      <c r="P855" s="86">
        <f t="shared" si="150"/>
        <v>840000</v>
      </c>
      <c r="Q855" s="86">
        <f t="shared" si="151"/>
        <v>520000</v>
      </c>
      <c r="R855" s="86">
        <f t="shared" si="152"/>
        <v>1360000</v>
      </c>
      <c r="S855" s="86">
        <f t="shared" si="153"/>
        <v>935800</v>
      </c>
    </row>
    <row r="856" spans="1:19" ht="27.75" x14ac:dyDescent="0.4">
      <c r="A856" s="46" t="s">
        <v>4</v>
      </c>
      <c r="B856" s="85">
        <v>807197</v>
      </c>
      <c r="C856" s="30" t="s">
        <v>1530</v>
      </c>
      <c r="D856" s="44"/>
      <c r="E856" s="86">
        <v>6</v>
      </c>
      <c r="F856" s="86">
        <f t="shared" si="143"/>
        <v>864000</v>
      </c>
      <c r="G856" s="86">
        <f t="shared" si="144"/>
        <v>380800</v>
      </c>
      <c r="H856" s="86">
        <v>4</v>
      </c>
      <c r="I856" s="86">
        <f t="shared" si="148"/>
        <v>554000</v>
      </c>
      <c r="J856" s="86">
        <f t="shared" si="149"/>
        <v>225200</v>
      </c>
      <c r="K856" s="86">
        <v>2</v>
      </c>
      <c r="L856" s="87">
        <f t="shared" si="145"/>
        <v>606000</v>
      </c>
      <c r="M856" s="87">
        <f t="shared" si="146"/>
        <v>1418000</v>
      </c>
      <c r="N856" s="87">
        <f t="shared" si="147"/>
        <v>993800</v>
      </c>
      <c r="O856" s="86">
        <v>0</v>
      </c>
      <c r="P856" s="86">
        <f t="shared" si="150"/>
        <v>840000</v>
      </c>
      <c r="Q856" s="86">
        <f t="shared" si="151"/>
        <v>520000</v>
      </c>
      <c r="R856" s="86">
        <f t="shared" si="152"/>
        <v>1360000</v>
      </c>
      <c r="S856" s="86">
        <f t="shared" si="153"/>
        <v>935800</v>
      </c>
    </row>
    <row r="857" spans="1:19" ht="27.75" x14ac:dyDescent="0.4">
      <c r="A857" s="46" t="s">
        <v>4</v>
      </c>
      <c r="B857" s="85">
        <v>807198</v>
      </c>
      <c r="C857" s="30" t="s">
        <v>1531</v>
      </c>
      <c r="D857" s="44"/>
      <c r="E857" s="86">
        <v>6</v>
      </c>
      <c r="F857" s="86">
        <f t="shared" si="143"/>
        <v>864000</v>
      </c>
      <c r="G857" s="86">
        <f t="shared" si="144"/>
        <v>380800</v>
      </c>
      <c r="H857" s="86">
        <v>4</v>
      </c>
      <c r="I857" s="86">
        <f t="shared" si="148"/>
        <v>554000</v>
      </c>
      <c r="J857" s="86">
        <f t="shared" si="149"/>
        <v>225200</v>
      </c>
      <c r="K857" s="86">
        <v>2</v>
      </c>
      <c r="L857" s="87">
        <f t="shared" si="145"/>
        <v>606000</v>
      </c>
      <c r="M857" s="87">
        <f t="shared" si="146"/>
        <v>1418000</v>
      </c>
      <c r="N857" s="87">
        <f t="shared" si="147"/>
        <v>993800</v>
      </c>
      <c r="O857" s="86">
        <v>0</v>
      </c>
      <c r="P857" s="86">
        <f t="shared" si="150"/>
        <v>840000</v>
      </c>
      <c r="Q857" s="86">
        <f t="shared" si="151"/>
        <v>520000</v>
      </c>
      <c r="R857" s="86">
        <f t="shared" si="152"/>
        <v>1360000</v>
      </c>
      <c r="S857" s="86">
        <f t="shared" si="153"/>
        <v>935800</v>
      </c>
    </row>
    <row r="858" spans="1:19" ht="27.75" x14ac:dyDescent="0.4">
      <c r="A858" s="46" t="s">
        <v>4</v>
      </c>
      <c r="B858" s="85">
        <v>807199</v>
      </c>
      <c r="C858" s="30" t="s">
        <v>1532</v>
      </c>
      <c r="D858" s="44"/>
      <c r="E858" s="86">
        <v>6</v>
      </c>
      <c r="F858" s="86">
        <f t="shared" si="143"/>
        <v>864000</v>
      </c>
      <c r="G858" s="86">
        <f t="shared" si="144"/>
        <v>380800</v>
      </c>
      <c r="H858" s="86">
        <v>4</v>
      </c>
      <c r="I858" s="86">
        <f t="shared" si="148"/>
        <v>554000</v>
      </c>
      <c r="J858" s="86">
        <f t="shared" si="149"/>
        <v>225200</v>
      </c>
      <c r="K858" s="86">
        <v>2</v>
      </c>
      <c r="L858" s="87">
        <f t="shared" si="145"/>
        <v>606000</v>
      </c>
      <c r="M858" s="87">
        <f t="shared" si="146"/>
        <v>1418000</v>
      </c>
      <c r="N858" s="87">
        <f t="shared" si="147"/>
        <v>993800</v>
      </c>
      <c r="O858" s="86">
        <v>0</v>
      </c>
      <c r="P858" s="86">
        <f t="shared" si="150"/>
        <v>840000</v>
      </c>
      <c r="Q858" s="86">
        <f t="shared" si="151"/>
        <v>520000</v>
      </c>
      <c r="R858" s="86">
        <f t="shared" si="152"/>
        <v>1360000</v>
      </c>
      <c r="S858" s="86">
        <f t="shared" si="153"/>
        <v>935800</v>
      </c>
    </row>
    <row r="859" spans="1:19" ht="27.75" x14ac:dyDescent="0.4">
      <c r="A859" s="46" t="s">
        <v>4</v>
      </c>
      <c r="B859" s="85">
        <v>807200</v>
      </c>
      <c r="C859" s="30" t="s">
        <v>1533</v>
      </c>
      <c r="D859" s="44"/>
      <c r="E859" s="86">
        <v>6</v>
      </c>
      <c r="F859" s="86">
        <f t="shared" si="143"/>
        <v>864000</v>
      </c>
      <c r="G859" s="86">
        <f t="shared" si="144"/>
        <v>380800</v>
      </c>
      <c r="H859" s="86">
        <v>4</v>
      </c>
      <c r="I859" s="86">
        <f t="shared" si="148"/>
        <v>554000</v>
      </c>
      <c r="J859" s="86">
        <f t="shared" si="149"/>
        <v>225200</v>
      </c>
      <c r="K859" s="86">
        <v>2</v>
      </c>
      <c r="L859" s="87">
        <f t="shared" si="145"/>
        <v>606000</v>
      </c>
      <c r="M859" s="87">
        <f t="shared" si="146"/>
        <v>1418000</v>
      </c>
      <c r="N859" s="87">
        <f t="shared" si="147"/>
        <v>993800</v>
      </c>
      <c r="O859" s="86">
        <v>0</v>
      </c>
      <c r="P859" s="86">
        <f t="shared" si="150"/>
        <v>840000</v>
      </c>
      <c r="Q859" s="86">
        <f t="shared" si="151"/>
        <v>520000</v>
      </c>
      <c r="R859" s="86">
        <f t="shared" si="152"/>
        <v>1360000</v>
      </c>
      <c r="S859" s="86">
        <f t="shared" si="153"/>
        <v>935800</v>
      </c>
    </row>
    <row r="860" spans="1:19" ht="27.75" x14ac:dyDescent="0.4">
      <c r="A860" s="46" t="s">
        <v>4</v>
      </c>
      <c r="B860" s="85">
        <v>807201</v>
      </c>
      <c r="C860" s="30" t="s">
        <v>1534</v>
      </c>
      <c r="D860" s="44"/>
      <c r="E860" s="86">
        <v>6</v>
      </c>
      <c r="F860" s="86">
        <f t="shared" si="143"/>
        <v>864000</v>
      </c>
      <c r="G860" s="86">
        <f t="shared" si="144"/>
        <v>380800</v>
      </c>
      <c r="H860" s="86">
        <v>4</v>
      </c>
      <c r="I860" s="86">
        <f t="shared" si="148"/>
        <v>554000</v>
      </c>
      <c r="J860" s="86">
        <f t="shared" si="149"/>
        <v>225200</v>
      </c>
      <c r="K860" s="86">
        <v>2</v>
      </c>
      <c r="L860" s="87">
        <f t="shared" si="145"/>
        <v>606000</v>
      </c>
      <c r="M860" s="87">
        <f t="shared" si="146"/>
        <v>1418000</v>
      </c>
      <c r="N860" s="87">
        <f t="shared" si="147"/>
        <v>993800</v>
      </c>
      <c r="O860" s="86">
        <v>0</v>
      </c>
      <c r="P860" s="86">
        <f t="shared" si="150"/>
        <v>840000</v>
      </c>
      <c r="Q860" s="86">
        <f t="shared" si="151"/>
        <v>520000</v>
      </c>
      <c r="R860" s="86">
        <f t="shared" si="152"/>
        <v>1360000</v>
      </c>
      <c r="S860" s="86">
        <f t="shared" si="153"/>
        <v>935800</v>
      </c>
    </row>
    <row r="861" spans="1:19" ht="27.75" x14ac:dyDescent="0.4">
      <c r="A861" s="46" t="s">
        <v>4</v>
      </c>
      <c r="B861" s="85">
        <v>807202</v>
      </c>
      <c r="C861" s="30" t="s">
        <v>1535</v>
      </c>
      <c r="D861" s="44"/>
      <c r="E861" s="86">
        <v>6</v>
      </c>
      <c r="F861" s="86">
        <f t="shared" si="143"/>
        <v>864000</v>
      </c>
      <c r="G861" s="86">
        <f t="shared" si="144"/>
        <v>380800</v>
      </c>
      <c r="H861" s="86">
        <v>4</v>
      </c>
      <c r="I861" s="86">
        <f t="shared" si="148"/>
        <v>554000</v>
      </c>
      <c r="J861" s="86">
        <f t="shared" si="149"/>
        <v>225200</v>
      </c>
      <c r="K861" s="86">
        <v>2</v>
      </c>
      <c r="L861" s="87">
        <f t="shared" si="145"/>
        <v>606000</v>
      </c>
      <c r="M861" s="87">
        <f t="shared" si="146"/>
        <v>1418000</v>
      </c>
      <c r="N861" s="87">
        <f t="shared" si="147"/>
        <v>993800</v>
      </c>
      <c r="O861" s="86">
        <v>0</v>
      </c>
      <c r="P861" s="86">
        <f t="shared" si="150"/>
        <v>840000</v>
      </c>
      <c r="Q861" s="86">
        <f t="shared" si="151"/>
        <v>520000</v>
      </c>
      <c r="R861" s="86">
        <f t="shared" si="152"/>
        <v>1360000</v>
      </c>
      <c r="S861" s="86">
        <f t="shared" si="153"/>
        <v>935800</v>
      </c>
    </row>
    <row r="862" spans="1:19" ht="27.75" x14ac:dyDescent="0.4">
      <c r="A862" s="46" t="s">
        <v>4</v>
      </c>
      <c r="B862" s="85">
        <v>807203</v>
      </c>
      <c r="C862" s="30" t="s">
        <v>1536</v>
      </c>
      <c r="D862" s="44"/>
      <c r="E862" s="86">
        <v>6</v>
      </c>
      <c r="F862" s="86">
        <f t="shared" si="143"/>
        <v>864000</v>
      </c>
      <c r="G862" s="86">
        <f t="shared" si="144"/>
        <v>380800</v>
      </c>
      <c r="H862" s="86">
        <v>4</v>
      </c>
      <c r="I862" s="86">
        <f t="shared" si="148"/>
        <v>554000</v>
      </c>
      <c r="J862" s="86">
        <f t="shared" si="149"/>
        <v>225200</v>
      </c>
      <c r="K862" s="86">
        <v>2</v>
      </c>
      <c r="L862" s="87">
        <f t="shared" si="145"/>
        <v>606000</v>
      </c>
      <c r="M862" s="87">
        <f t="shared" si="146"/>
        <v>1418000</v>
      </c>
      <c r="N862" s="87">
        <f t="shared" si="147"/>
        <v>993800</v>
      </c>
      <c r="O862" s="86">
        <v>0</v>
      </c>
      <c r="P862" s="86">
        <f t="shared" si="150"/>
        <v>840000</v>
      </c>
      <c r="Q862" s="86">
        <f t="shared" si="151"/>
        <v>520000</v>
      </c>
      <c r="R862" s="86">
        <f t="shared" si="152"/>
        <v>1360000</v>
      </c>
      <c r="S862" s="86">
        <f t="shared" si="153"/>
        <v>935800</v>
      </c>
    </row>
    <row r="863" spans="1:19" ht="41.25" x14ac:dyDescent="0.4">
      <c r="A863" s="46" t="s">
        <v>4</v>
      </c>
      <c r="B863" s="85">
        <v>807204</v>
      </c>
      <c r="C863" s="30" t="s">
        <v>1537</v>
      </c>
      <c r="D863" s="44"/>
      <c r="E863" s="86">
        <v>6</v>
      </c>
      <c r="F863" s="86">
        <f t="shared" si="143"/>
        <v>864000</v>
      </c>
      <c r="G863" s="86">
        <f t="shared" si="144"/>
        <v>380800</v>
      </c>
      <c r="H863" s="86">
        <v>4</v>
      </c>
      <c r="I863" s="86">
        <f t="shared" si="148"/>
        <v>554000</v>
      </c>
      <c r="J863" s="86">
        <f t="shared" si="149"/>
        <v>225200</v>
      </c>
      <c r="K863" s="86">
        <v>2</v>
      </c>
      <c r="L863" s="87">
        <f t="shared" si="145"/>
        <v>606000</v>
      </c>
      <c r="M863" s="87">
        <f t="shared" si="146"/>
        <v>1418000</v>
      </c>
      <c r="N863" s="87">
        <f t="shared" si="147"/>
        <v>993800</v>
      </c>
      <c r="O863" s="86">
        <v>0</v>
      </c>
      <c r="P863" s="86">
        <f t="shared" si="150"/>
        <v>840000</v>
      </c>
      <c r="Q863" s="86">
        <f t="shared" si="151"/>
        <v>520000</v>
      </c>
      <c r="R863" s="86">
        <f t="shared" si="152"/>
        <v>1360000</v>
      </c>
      <c r="S863" s="86">
        <f t="shared" si="153"/>
        <v>935800</v>
      </c>
    </row>
    <row r="864" spans="1:19" ht="41.25" x14ac:dyDescent="0.4">
      <c r="A864" s="46" t="s">
        <v>4</v>
      </c>
      <c r="B864" s="85">
        <v>807205</v>
      </c>
      <c r="C864" s="30" t="s">
        <v>1538</v>
      </c>
      <c r="D864" s="44"/>
      <c r="E864" s="86">
        <v>6</v>
      </c>
      <c r="F864" s="86">
        <f t="shared" si="143"/>
        <v>864000</v>
      </c>
      <c r="G864" s="86">
        <f t="shared" si="144"/>
        <v>380800</v>
      </c>
      <c r="H864" s="86">
        <v>4</v>
      </c>
      <c r="I864" s="86">
        <f t="shared" si="148"/>
        <v>554000</v>
      </c>
      <c r="J864" s="86">
        <f t="shared" si="149"/>
        <v>225200</v>
      </c>
      <c r="K864" s="86">
        <v>2</v>
      </c>
      <c r="L864" s="87">
        <f t="shared" si="145"/>
        <v>606000</v>
      </c>
      <c r="M864" s="87">
        <f t="shared" si="146"/>
        <v>1418000</v>
      </c>
      <c r="N864" s="87">
        <f t="shared" si="147"/>
        <v>993800</v>
      </c>
      <c r="O864" s="86">
        <v>0</v>
      </c>
      <c r="P864" s="86">
        <f t="shared" si="150"/>
        <v>840000</v>
      </c>
      <c r="Q864" s="86">
        <f t="shared" si="151"/>
        <v>520000</v>
      </c>
      <c r="R864" s="86">
        <f t="shared" si="152"/>
        <v>1360000</v>
      </c>
      <c r="S864" s="86">
        <f t="shared" si="153"/>
        <v>935800</v>
      </c>
    </row>
    <row r="865" spans="1:19" ht="41.25" x14ac:dyDescent="0.4">
      <c r="A865" s="46" t="s">
        <v>4</v>
      </c>
      <c r="B865" s="85">
        <v>807206</v>
      </c>
      <c r="C865" s="30" t="s">
        <v>1539</v>
      </c>
      <c r="D865" s="44"/>
      <c r="E865" s="86">
        <v>6</v>
      </c>
      <c r="F865" s="86">
        <f t="shared" si="143"/>
        <v>864000</v>
      </c>
      <c r="G865" s="86">
        <f t="shared" si="144"/>
        <v>380800</v>
      </c>
      <c r="H865" s="86">
        <v>4</v>
      </c>
      <c r="I865" s="86">
        <f t="shared" si="148"/>
        <v>554000</v>
      </c>
      <c r="J865" s="86">
        <f t="shared" si="149"/>
        <v>225200</v>
      </c>
      <c r="K865" s="86">
        <v>2</v>
      </c>
      <c r="L865" s="87">
        <f t="shared" si="145"/>
        <v>606000</v>
      </c>
      <c r="M865" s="87">
        <f t="shared" si="146"/>
        <v>1418000</v>
      </c>
      <c r="N865" s="87">
        <f t="shared" si="147"/>
        <v>993800</v>
      </c>
      <c r="O865" s="86">
        <v>0</v>
      </c>
      <c r="P865" s="86">
        <f t="shared" si="150"/>
        <v>840000</v>
      </c>
      <c r="Q865" s="86">
        <f t="shared" si="151"/>
        <v>520000</v>
      </c>
      <c r="R865" s="86">
        <f t="shared" si="152"/>
        <v>1360000</v>
      </c>
      <c r="S865" s="86">
        <f t="shared" si="153"/>
        <v>935800</v>
      </c>
    </row>
    <row r="866" spans="1:19" ht="27.75" x14ac:dyDescent="0.4">
      <c r="A866" s="46" t="s">
        <v>4</v>
      </c>
      <c r="B866" s="85">
        <v>807207</v>
      </c>
      <c r="C866" s="30" t="s">
        <v>1540</v>
      </c>
      <c r="D866" s="44"/>
      <c r="E866" s="86">
        <v>6</v>
      </c>
      <c r="F866" s="86">
        <f t="shared" si="143"/>
        <v>864000</v>
      </c>
      <c r="G866" s="86">
        <f t="shared" si="144"/>
        <v>380800</v>
      </c>
      <c r="H866" s="86">
        <v>4</v>
      </c>
      <c r="I866" s="86">
        <f t="shared" si="148"/>
        <v>554000</v>
      </c>
      <c r="J866" s="86">
        <f t="shared" si="149"/>
        <v>225200</v>
      </c>
      <c r="K866" s="86">
        <v>2</v>
      </c>
      <c r="L866" s="87">
        <f t="shared" si="145"/>
        <v>606000</v>
      </c>
      <c r="M866" s="87">
        <f t="shared" si="146"/>
        <v>1418000</v>
      </c>
      <c r="N866" s="87">
        <f t="shared" si="147"/>
        <v>993800</v>
      </c>
      <c r="O866" s="86">
        <v>0</v>
      </c>
      <c r="P866" s="86">
        <f t="shared" si="150"/>
        <v>840000</v>
      </c>
      <c r="Q866" s="86">
        <f t="shared" si="151"/>
        <v>520000</v>
      </c>
      <c r="R866" s="86">
        <f t="shared" si="152"/>
        <v>1360000</v>
      </c>
      <c r="S866" s="86">
        <f t="shared" si="153"/>
        <v>935800</v>
      </c>
    </row>
    <row r="867" spans="1:19" ht="27.75" x14ac:dyDescent="0.4">
      <c r="A867" s="46" t="s">
        <v>4</v>
      </c>
      <c r="B867" s="85">
        <v>807208</v>
      </c>
      <c r="C867" s="30" t="s">
        <v>1541</v>
      </c>
      <c r="D867" s="44"/>
      <c r="E867" s="86">
        <v>6</v>
      </c>
      <c r="F867" s="86">
        <f t="shared" si="143"/>
        <v>864000</v>
      </c>
      <c r="G867" s="86">
        <f t="shared" si="144"/>
        <v>380800</v>
      </c>
      <c r="H867" s="86">
        <v>4</v>
      </c>
      <c r="I867" s="86">
        <f t="shared" si="148"/>
        <v>554000</v>
      </c>
      <c r="J867" s="86">
        <f t="shared" si="149"/>
        <v>225200</v>
      </c>
      <c r="K867" s="86">
        <v>2</v>
      </c>
      <c r="L867" s="87">
        <f t="shared" si="145"/>
        <v>606000</v>
      </c>
      <c r="M867" s="87">
        <f t="shared" si="146"/>
        <v>1418000</v>
      </c>
      <c r="N867" s="87">
        <f t="shared" si="147"/>
        <v>993800</v>
      </c>
      <c r="O867" s="86">
        <v>0</v>
      </c>
      <c r="P867" s="86">
        <f t="shared" si="150"/>
        <v>840000</v>
      </c>
      <c r="Q867" s="86">
        <f t="shared" si="151"/>
        <v>520000</v>
      </c>
      <c r="R867" s="86">
        <f t="shared" si="152"/>
        <v>1360000</v>
      </c>
      <c r="S867" s="86">
        <f t="shared" si="153"/>
        <v>935800</v>
      </c>
    </row>
    <row r="868" spans="1:19" ht="41.25" x14ac:dyDescent="0.4">
      <c r="A868" s="46" t="s">
        <v>4</v>
      </c>
      <c r="B868" s="85">
        <v>807209</v>
      </c>
      <c r="C868" s="30" t="s">
        <v>1542</v>
      </c>
      <c r="D868" s="44"/>
      <c r="E868" s="86">
        <v>6</v>
      </c>
      <c r="F868" s="86">
        <f t="shared" si="143"/>
        <v>864000</v>
      </c>
      <c r="G868" s="86">
        <f t="shared" si="144"/>
        <v>380800</v>
      </c>
      <c r="H868" s="86">
        <v>4</v>
      </c>
      <c r="I868" s="86">
        <f t="shared" si="148"/>
        <v>554000</v>
      </c>
      <c r="J868" s="86">
        <f t="shared" si="149"/>
        <v>225200</v>
      </c>
      <c r="K868" s="86">
        <v>2</v>
      </c>
      <c r="L868" s="87">
        <f t="shared" si="145"/>
        <v>606000</v>
      </c>
      <c r="M868" s="87">
        <f t="shared" si="146"/>
        <v>1418000</v>
      </c>
      <c r="N868" s="87">
        <f t="shared" si="147"/>
        <v>993800</v>
      </c>
      <c r="O868" s="86">
        <v>0</v>
      </c>
      <c r="P868" s="86">
        <f t="shared" si="150"/>
        <v>840000</v>
      </c>
      <c r="Q868" s="86">
        <f t="shared" si="151"/>
        <v>520000</v>
      </c>
      <c r="R868" s="86">
        <f t="shared" si="152"/>
        <v>1360000</v>
      </c>
      <c r="S868" s="86">
        <f t="shared" si="153"/>
        <v>935800</v>
      </c>
    </row>
    <row r="869" spans="1:19" ht="27.75" x14ac:dyDescent="0.4">
      <c r="A869" s="46" t="s">
        <v>4</v>
      </c>
      <c r="B869" s="85">
        <v>807210</v>
      </c>
      <c r="C869" s="30" t="s">
        <v>1543</v>
      </c>
      <c r="D869" s="44"/>
      <c r="E869" s="86">
        <v>6</v>
      </c>
      <c r="F869" s="86">
        <f t="shared" si="143"/>
        <v>864000</v>
      </c>
      <c r="G869" s="86">
        <f t="shared" si="144"/>
        <v>380800</v>
      </c>
      <c r="H869" s="86">
        <v>4</v>
      </c>
      <c r="I869" s="86">
        <f t="shared" si="148"/>
        <v>554000</v>
      </c>
      <c r="J869" s="86">
        <f t="shared" si="149"/>
        <v>225200</v>
      </c>
      <c r="K869" s="86">
        <v>2</v>
      </c>
      <c r="L869" s="87">
        <f t="shared" si="145"/>
        <v>606000</v>
      </c>
      <c r="M869" s="87">
        <f t="shared" si="146"/>
        <v>1418000</v>
      </c>
      <c r="N869" s="87">
        <f t="shared" si="147"/>
        <v>993800</v>
      </c>
      <c r="O869" s="86">
        <v>0</v>
      </c>
      <c r="P869" s="86">
        <f t="shared" si="150"/>
        <v>840000</v>
      </c>
      <c r="Q869" s="86">
        <f t="shared" si="151"/>
        <v>520000</v>
      </c>
      <c r="R869" s="86">
        <f t="shared" si="152"/>
        <v>1360000</v>
      </c>
      <c r="S869" s="86">
        <f t="shared" si="153"/>
        <v>935800</v>
      </c>
    </row>
    <row r="870" spans="1:19" ht="27.75" x14ac:dyDescent="0.4">
      <c r="A870" s="46" t="s">
        <v>4</v>
      </c>
      <c r="B870" s="85">
        <v>807211</v>
      </c>
      <c r="C870" s="30" t="s">
        <v>1544</v>
      </c>
      <c r="D870" s="44"/>
      <c r="E870" s="86">
        <v>6</v>
      </c>
      <c r="F870" s="86">
        <f t="shared" si="143"/>
        <v>864000</v>
      </c>
      <c r="G870" s="86">
        <f t="shared" si="144"/>
        <v>380800</v>
      </c>
      <c r="H870" s="86">
        <v>4</v>
      </c>
      <c r="I870" s="86">
        <f t="shared" si="148"/>
        <v>554000</v>
      </c>
      <c r="J870" s="86">
        <f t="shared" si="149"/>
        <v>225200</v>
      </c>
      <c r="K870" s="86">
        <v>2</v>
      </c>
      <c r="L870" s="87">
        <f t="shared" si="145"/>
        <v>606000</v>
      </c>
      <c r="M870" s="87">
        <f t="shared" si="146"/>
        <v>1418000</v>
      </c>
      <c r="N870" s="87">
        <f t="shared" si="147"/>
        <v>993800</v>
      </c>
      <c r="O870" s="86">
        <v>0</v>
      </c>
      <c r="P870" s="86">
        <f t="shared" si="150"/>
        <v>840000</v>
      </c>
      <c r="Q870" s="86">
        <f t="shared" si="151"/>
        <v>520000</v>
      </c>
      <c r="R870" s="86">
        <f t="shared" si="152"/>
        <v>1360000</v>
      </c>
      <c r="S870" s="86">
        <f t="shared" si="153"/>
        <v>935800</v>
      </c>
    </row>
    <row r="871" spans="1:19" ht="27.75" x14ac:dyDescent="0.4">
      <c r="A871" s="46" t="s">
        <v>4</v>
      </c>
      <c r="B871" s="85">
        <v>807212</v>
      </c>
      <c r="C871" s="30" t="s">
        <v>1545</v>
      </c>
      <c r="D871" s="44"/>
      <c r="E871" s="86">
        <v>6</v>
      </c>
      <c r="F871" s="86">
        <f t="shared" si="143"/>
        <v>864000</v>
      </c>
      <c r="G871" s="86">
        <f t="shared" si="144"/>
        <v>380800</v>
      </c>
      <c r="H871" s="86">
        <v>4</v>
      </c>
      <c r="I871" s="86">
        <f t="shared" si="148"/>
        <v>554000</v>
      </c>
      <c r="J871" s="86">
        <f t="shared" si="149"/>
        <v>225200</v>
      </c>
      <c r="K871" s="86">
        <v>2</v>
      </c>
      <c r="L871" s="87">
        <f t="shared" si="145"/>
        <v>606000</v>
      </c>
      <c r="M871" s="87">
        <f t="shared" si="146"/>
        <v>1418000</v>
      </c>
      <c r="N871" s="87">
        <f t="shared" si="147"/>
        <v>993800</v>
      </c>
      <c r="O871" s="86">
        <v>0</v>
      </c>
      <c r="P871" s="86">
        <f t="shared" si="150"/>
        <v>840000</v>
      </c>
      <c r="Q871" s="86">
        <f t="shared" si="151"/>
        <v>520000</v>
      </c>
      <c r="R871" s="86">
        <f t="shared" si="152"/>
        <v>1360000</v>
      </c>
      <c r="S871" s="86">
        <f t="shared" si="153"/>
        <v>935800</v>
      </c>
    </row>
    <row r="872" spans="1:19" ht="41.25" x14ac:dyDescent="0.4">
      <c r="A872" s="46" t="s">
        <v>4</v>
      </c>
      <c r="B872" s="85">
        <v>807216</v>
      </c>
      <c r="C872" s="30" t="s">
        <v>1546</v>
      </c>
      <c r="D872" s="44"/>
      <c r="E872" s="86">
        <v>6</v>
      </c>
      <c r="F872" s="86">
        <f t="shared" si="143"/>
        <v>864000</v>
      </c>
      <c r="G872" s="86">
        <f t="shared" si="144"/>
        <v>380800</v>
      </c>
      <c r="H872" s="86">
        <v>4</v>
      </c>
      <c r="I872" s="86">
        <f t="shared" si="148"/>
        <v>554000</v>
      </c>
      <c r="J872" s="86">
        <f t="shared" si="149"/>
        <v>225200</v>
      </c>
      <c r="K872" s="86">
        <v>2</v>
      </c>
      <c r="L872" s="87">
        <f t="shared" si="145"/>
        <v>606000</v>
      </c>
      <c r="M872" s="87">
        <f t="shared" si="146"/>
        <v>1418000</v>
      </c>
      <c r="N872" s="87">
        <f t="shared" si="147"/>
        <v>993800</v>
      </c>
      <c r="O872" s="86">
        <v>0</v>
      </c>
      <c r="P872" s="86">
        <f t="shared" si="150"/>
        <v>840000</v>
      </c>
      <c r="Q872" s="86">
        <f t="shared" si="151"/>
        <v>520000</v>
      </c>
      <c r="R872" s="86">
        <f t="shared" si="152"/>
        <v>1360000</v>
      </c>
      <c r="S872" s="86">
        <f t="shared" si="153"/>
        <v>935800</v>
      </c>
    </row>
    <row r="873" spans="1:19" ht="27.75" x14ac:dyDescent="0.4">
      <c r="A873" s="46" t="s">
        <v>4</v>
      </c>
      <c r="B873" s="85">
        <v>807217</v>
      </c>
      <c r="C873" s="30" t="s">
        <v>1547</v>
      </c>
      <c r="D873" s="44"/>
      <c r="E873" s="86">
        <v>6</v>
      </c>
      <c r="F873" s="86">
        <f t="shared" si="143"/>
        <v>864000</v>
      </c>
      <c r="G873" s="86">
        <f t="shared" si="144"/>
        <v>380800</v>
      </c>
      <c r="H873" s="86">
        <v>4</v>
      </c>
      <c r="I873" s="86">
        <f t="shared" si="148"/>
        <v>554000</v>
      </c>
      <c r="J873" s="86">
        <f t="shared" si="149"/>
        <v>225200</v>
      </c>
      <c r="K873" s="86">
        <v>2</v>
      </c>
      <c r="L873" s="87">
        <f t="shared" si="145"/>
        <v>606000</v>
      </c>
      <c r="M873" s="87">
        <f t="shared" si="146"/>
        <v>1418000</v>
      </c>
      <c r="N873" s="87">
        <f t="shared" si="147"/>
        <v>993800</v>
      </c>
      <c r="O873" s="86">
        <v>0</v>
      </c>
      <c r="P873" s="86">
        <f t="shared" si="150"/>
        <v>840000</v>
      </c>
      <c r="Q873" s="86">
        <f t="shared" si="151"/>
        <v>520000</v>
      </c>
      <c r="R873" s="86">
        <f t="shared" si="152"/>
        <v>1360000</v>
      </c>
      <c r="S873" s="86">
        <f t="shared" si="153"/>
        <v>935800</v>
      </c>
    </row>
    <row r="874" spans="1:19" ht="27.75" x14ac:dyDescent="0.4">
      <c r="A874" s="46" t="s">
        <v>4</v>
      </c>
      <c r="B874" s="85">
        <v>807218</v>
      </c>
      <c r="C874" s="30" t="s">
        <v>1548</v>
      </c>
      <c r="D874" s="44"/>
      <c r="E874" s="86">
        <v>6</v>
      </c>
      <c r="F874" s="86">
        <f t="shared" si="143"/>
        <v>864000</v>
      </c>
      <c r="G874" s="86">
        <f t="shared" si="144"/>
        <v>380800</v>
      </c>
      <c r="H874" s="86">
        <v>4</v>
      </c>
      <c r="I874" s="86">
        <f t="shared" si="148"/>
        <v>554000</v>
      </c>
      <c r="J874" s="86">
        <f t="shared" si="149"/>
        <v>225200</v>
      </c>
      <c r="K874" s="86">
        <v>2</v>
      </c>
      <c r="L874" s="87">
        <f t="shared" si="145"/>
        <v>606000</v>
      </c>
      <c r="M874" s="87">
        <f t="shared" si="146"/>
        <v>1418000</v>
      </c>
      <c r="N874" s="87">
        <f t="shared" si="147"/>
        <v>993800</v>
      </c>
      <c r="O874" s="86">
        <v>0</v>
      </c>
      <c r="P874" s="86">
        <f t="shared" si="150"/>
        <v>840000</v>
      </c>
      <c r="Q874" s="86">
        <f t="shared" si="151"/>
        <v>520000</v>
      </c>
      <c r="R874" s="86">
        <f t="shared" si="152"/>
        <v>1360000</v>
      </c>
      <c r="S874" s="86">
        <f t="shared" si="153"/>
        <v>935800</v>
      </c>
    </row>
    <row r="875" spans="1:19" ht="41.25" x14ac:dyDescent="0.4">
      <c r="A875" s="46" t="s">
        <v>4</v>
      </c>
      <c r="B875" s="85">
        <v>807219</v>
      </c>
      <c r="C875" s="30" t="s">
        <v>1549</v>
      </c>
      <c r="D875" s="44"/>
      <c r="E875" s="86">
        <v>6</v>
      </c>
      <c r="F875" s="86">
        <f t="shared" si="143"/>
        <v>864000</v>
      </c>
      <c r="G875" s="86">
        <f t="shared" si="144"/>
        <v>380800</v>
      </c>
      <c r="H875" s="86">
        <v>4</v>
      </c>
      <c r="I875" s="86">
        <f t="shared" si="148"/>
        <v>554000</v>
      </c>
      <c r="J875" s="86">
        <f t="shared" si="149"/>
        <v>225200</v>
      </c>
      <c r="K875" s="86">
        <v>2</v>
      </c>
      <c r="L875" s="87">
        <f t="shared" si="145"/>
        <v>606000</v>
      </c>
      <c r="M875" s="87">
        <f t="shared" si="146"/>
        <v>1418000</v>
      </c>
      <c r="N875" s="87">
        <f t="shared" si="147"/>
        <v>993800</v>
      </c>
      <c r="O875" s="86">
        <v>0</v>
      </c>
      <c r="P875" s="86">
        <f t="shared" si="150"/>
        <v>840000</v>
      </c>
      <c r="Q875" s="86">
        <f t="shared" si="151"/>
        <v>520000</v>
      </c>
      <c r="R875" s="86">
        <f t="shared" si="152"/>
        <v>1360000</v>
      </c>
      <c r="S875" s="86">
        <f t="shared" si="153"/>
        <v>935800</v>
      </c>
    </row>
    <row r="876" spans="1:19" ht="41.25" x14ac:dyDescent="0.4">
      <c r="A876" s="46" t="s">
        <v>4</v>
      </c>
      <c r="B876" s="85">
        <v>807220</v>
      </c>
      <c r="C876" s="30" t="s">
        <v>1550</v>
      </c>
      <c r="D876" s="44"/>
      <c r="E876" s="86">
        <v>6</v>
      </c>
      <c r="F876" s="86">
        <f t="shared" si="143"/>
        <v>864000</v>
      </c>
      <c r="G876" s="86">
        <f t="shared" si="144"/>
        <v>380800</v>
      </c>
      <c r="H876" s="86">
        <v>4</v>
      </c>
      <c r="I876" s="86">
        <f t="shared" si="148"/>
        <v>554000</v>
      </c>
      <c r="J876" s="86">
        <f t="shared" si="149"/>
        <v>225200</v>
      </c>
      <c r="K876" s="86">
        <v>2</v>
      </c>
      <c r="L876" s="87">
        <f t="shared" si="145"/>
        <v>606000</v>
      </c>
      <c r="M876" s="87">
        <f t="shared" si="146"/>
        <v>1418000</v>
      </c>
      <c r="N876" s="87">
        <f t="shared" si="147"/>
        <v>993800</v>
      </c>
      <c r="O876" s="86">
        <v>0</v>
      </c>
      <c r="P876" s="86">
        <f t="shared" si="150"/>
        <v>840000</v>
      </c>
      <c r="Q876" s="86">
        <f t="shared" si="151"/>
        <v>520000</v>
      </c>
      <c r="R876" s="86">
        <f t="shared" si="152"/>
        <v>1360000</v>
      </c>
      <c r="S876" s="86">
        <f t="shared" si="153"/>
        <v>935800</v>
      </c>
    </row>
    <row r="877" spans="1:19" ht="41.25" x14ac:dyDescent="0.4">
      <c r="A877" s="46" t="s">
        <v>4</v>
      </c>
      <c r="B877" s="85">
        <v>807221</v>
      </c>
      <c r="C877" s="30" t="s">
        <v>1551</v>
      </c>
      <c r="D877" s="44"/>
      <c r="E877" s="86">
        <v>6</v>
      </c>
      <c r="F877" s="86">
        <f t="shared" si="143"/>
        <v>864000</v>
      </c>
      <c r="G877" s="86">
        <f t="shared" si="144"/>
        <v>380800</v>
      </c>
      <c r="H877" s="86">
        <v>4</v>
      </c>
      <c r="I877" s="86">
        <f t="shared" si="148"/>
        <v>554000</v>
      </c>
      <c r="J877" s="86">
        <f t="shared" si="149"/>
        <v>225200</v>
      </c>
      <c r="K877" s="86">
        <v>2</v>
      </c>
      <c r="L877" s="87">
        <f t="shared" si="145"/>
        <v>606000</v>
      </c>
      <c r="M877" s="87">
        <f t="shared" si="146"/>
        <v>1418000</v>
      </c>
      <c r="N877" s="87">
        <f t="shared" si="147"/>
        <v>993800</v>
      </c>
      <c r="O877" s="86">
        <v>0</v>
      </c>
      <c r="P877" s="86">
        <f t="shared" si="150"/>
        <v>840000</v>
      </c>
      <c r="Q877" s="86">
        <f t="shared" si="151"/>
        <v>520000</v>
      </c>
      <c r="R877" s="86">
        <f t="shared" si="152"/>
        <v>1360000</v>
      </c>
      <c r="S877" s="86">
        <f t="shared" si="153"/>
        <v>935800</v>
      </c>
    </row>
    <row r="878" spans="1:19" ht="27.75" x14ac:dyDescent="0.4">
      <c r="A878" s="46" t="s">
        <v>4</v>
      </c>
      <c r="B878" s="85">
        <v>807230</v>
      </c>
      <c r="C878" s="30" t="s">
        <v>1552</v>
      </c>
      <c r="D878" s="44"/>
      <c r="E878" s="86">
        <v>8</v>
      </c>
      <c r="F878" s="86">
        <f t="shared" si="143"/>
        <v>1296000</v>
      </c>
      <c r="G878" s="86">
        <f t="shared" si="144"/>
        <v>571200</v>
      </c>
      <c r="H878" s="86">
        <v>6</v>
      </c>
      <c r="I878" s="86">
        <f t="shared" si="148"/>
        <v>554000</v>
      </c>
      <c r="J878" s="86">
        <f t="shared" si="149"/>
        <v>225200</v>
      </c>
      <c r="K878" s="86">
        <v>2</v>
      </c>
      <c r="L878" s="87">
        <f t="shared" si="145"/>
        <v>796400</v>
      </c>
      <c r="M878" s="87">
        <f t="shared" si="146"/>
        <v>1850000</v>
      </c>
      <c r="N878" s="87">
        <f t="shared" si="147"/>
        <v>1292520</v>
      </c>
      <c r="O878" s="86">
        <v>0</v>
      </c>
      <c r="P878" s="86">
        <f t="shared" si="150"/>
        <v>1260000</v>
      </c>
      <c r="Q878" s="86">
        <f t="shared" si="151"/>
        <v>520000</v>
      </c>
      <c r="R878" s="86">
        <f t="shared" si="152"/>
        <v>1780000</v>
      </c>
      <c r="S878" s="86">
        <f t="shared" si="153"/>
        <v>1222520</v>
      </c>
    </row>
    <row r="879" spans="1:19" ht="41.25" x14ac:dyDescent="0.4">
      <c r="A879" s="46" t="s">
        <v>4</v>
      </c>
      <c r="B879" s="85">
        <v>807231</v>
      </c>
      <c r="C879" s="30" t="s">
        <v>1553</v>
      </c>
      <c r="D879" s="44"/>
      <c r="E879" s="86">
        <v>8</v>
      </c>
      <c r="F879" s="86">
        <f t="shared" si="143"/>
        <v>1296000</v>
      </c>
      <c r="G879" s="86">
        <f t="shared" si="144"/>
        <v>571200</v>
      </c>
      <c r="H879" s="86">
        <v>6</v>
      </c>
      <c r="I879" s="86">
        <f t="shared" si="148"/>
        <v>554000</v>
      </c>
      <c r="J879" s="86">
        <f t="shared" si="149"/>
        <v>225200</v>
      </c>
      <c r="K879" s="86">
        <v>2</v>
      </c>
      <c r="L879" s="87">
        <f t="shared" si="145"/>
        <v>796400</v>
      </c>
      <c r="M879" s="87">
        <f t="shared" si="146"/>
        <v>1850000</v>
      </c>
      <c r="N879" s="87">
        <f t="shared" si="147"/>
        <v>1292520</v>
      </c>
      <c r="O879" s="86">
        <v>0</v>
      </c>
      <c r="P879" s="86">
        <f t="shared" si="150"/>
        <v>1260000</v>
      </c>
      <c r="Q879" s="86">
        <f t="shared" si="151"/>
        <v>520000</v>
      </c>
      <c r="R879" s="86">
        <f t="shared" si="152"/>
        <v>1780000</v>
      </c>
      <c r="S879" s="86">
        <f t="shared" si="153"/>
        <v>1222520</v>
      </c>
    </row>
    <row r="880" spans="1:19" ht="27.75" x14ac:dyDescent="0.4">
      <c r="A880" s="46" t="s">
        <v>4</v>
      </c>
      <c r="B880" s="85">
        <v>807232</v>
      </c>
      <c r="C880" s="30" t="s">
        <v>1554</v>
      </c>
      <c r="D880" s="44"/>
      <c r="E880" s="86">
        <v>8</v>
      </c>
      <c r="F880" s="86">
        <f t="shared" si="143"/>
        <v>1296000</v>
      </c>
      <c r="G880" s="86">
        <f t="shared" si="144"/>
        <v>571200</v>
      </c>
      <c r="H880" s="86">
        <v>6</v>
      </c>
      <c r="I880" s="86">
        <f t="shared" si="148"/>
        <v>554000</v>
      </c>
      <c r="J880" s="86">
        <f t="shared" si="149"/>
        <v>225200</v>
      </c>
      <c r="K880" s="86">
        <v>2</v>
      </c>
      <c r="L880" s="87">
        <f t="shared" si="145"/>
        <v>796400</v>
      </c>
      <c r="M880" s="87">
        <f t="shared" si="146"/>
        <v>1850000</v>
      </c>
      <c r="N880" s="87">
        <f t="shared" si="147"/>
        <v>1292520</v>
      </c>
      <c r="O880" s="86">
        <v>0</v>
      </c>
      <c r="P880" s="86">
        <f t="shared" si="150"/>
        <v>1260000</v>
      </c>
      <c r="Q880" s="86">
        <f t="shared" si="151"/>
        <v>520000</v>
      </c>
      <c r="R880" s="86">
        <f t="shared" si="152"/>
        <v>1780000</v>
      </c>
      <c r="S880" s="86">
        <f t="shared" si="153"/>
        <v>1222520</v>
      </c>
    </row>
    <row r="881" spans="1:19" ht="41.25" x14ac:dyDescent="0.4">
      <c r="A881" s="46" t="s">
        <v>4</v>
      </c>
      <c r="B881" s="85">
        <v>807233</v>
      </c>
      <c r="C881" s="30" t="s">
        <v>1555</v>
      </c>
      <c r="D881" s="44"/>
      <c r="E881" s="86">
        <v>8</v>
      </c>
      <c r="F881" s="86">
        <f t="shared" si="143"/>
        <v>1296000</v>
      </c>
      <c r="G881" s="86">
        <f t="shared" si="144"/>
        <v>571200</v>
      </c>
      <c r="H881" s="86">
        <v>6</v>
      </c>
      <c r="I881" s="86">
        <f t="shared" si="148"/>
        <v>554000</v>
      </c>
      <c r="J881" s="86">
        <f t="shared" si="149"/>
        <v>225200</v>
      </c>
      <c r="K881" s="86">
        <v>2</v>
      </c>
      <c r="L881" s="87">
        <f t="shared" si="145"/>
        <v>796400</v>
      </c>
      <c r="M881" s="87">
        <f t="shared" si="146"/>
        <v>1850000</v>
      </c>
      <c r="N881" s="87">
        <f t="shared" si="147"/>
        <v>1292520</v>
      </c>
      <c r="O881" s="86">
        <v>0</v>
      </c>
      <c r="P881" s="86">
        <f t="shared" si="150"/>
        <v>1260000</v>
      </c>
      <c r="Q881" s="86">
        <f t="shared" si="151"/>
        <v>520000</v>
      </c>
      <c r="R881" s="86">
        <f t="shared" si="152"/>
        <v>1780000</v>
      </c>
      <c r="S881" s="86">
        <f t="shared" si="153"/>
        <v>1222520</v>
      </c>
    </row>
    <row r="882" spans="1:19" ht="27.75" x14ac:dyDescent="0.4">
      <c r="A882" s="46" t="s">
        <v>4</v>
      </c>
      <c r="B882" s="85">
        <v>807234</v>
      </c>
      <c r="C882" s="30" t="s">
        <v>1556</v>
      </c>
      <c r="D882" s="44"/>
      <c r="E882" s="86">
        <v>8</v>
      </c>
      <c r="F882" s="86">
        <f t="shared" si="143"/>
        <v>1296000</v>
      </c>
      <c r="G882" s="86">
        <f t="shared" si="144"/>
        <v>571200</v>
      </c>
      <c r="H882" s="86">
        <v>6</v>
      </c>
      <c r="I882" s="86">
        <f t="shared" si="148"/>
        <v>554000</v>
      </c>
      <c r="J882" s="86">
        <f t="shared" si="149"/>
        <v>225200</v>
      </c>
      <c r="K882" s="86">
        <v>2</v>
      </c>
      <c r="L882" s="87">
        <f t="shared" si="145"/>
        <v>796400</v>
      </c>
      <c r="M882" s="87">
        <f t="shared" si="146"/>
        <v>1850000</v>
      </c>
      <c r="N882" s="87">
        <f t="shared" si="147"/>
        <v>1292520</v>
      </c>
      <c r="O882" s="86">
        <v>0</v>
      </c>
      <c r="P882" s="86">
        <f t="shared" si="150"/>
        <v>1260000</v>
      </c>
      <c r="Q882" s="86">
        <f t="shared" si="151"/>
        <v>520000</v>
      </c>
      <c r="R882" s="86">
        <f t="shared" si="152"/>
        <v>1780000</v>
      </c>
      <c r="S882" s="86">
        <f t="shared" si="153"/>
        <v>1222520</v>
      </c>
    </row>
    <row r="883" spans="1:19" ht="41.25" x14ac:dyDescent="0.4">
      <c r="A883" s="46" t="s">
        <v>4</v>
      </c>
      <c r="B883" s="85">
        <v>807235</v>
      </c>
      <c r="C883" s="30" t="s">
        <v>1557</v>
      </c>
      <c r="D883" s="44"/>
      <c r="E883" s="86">
        <v>8</v>
      </c>
      <c r="F883" s="86">
        <f t="shared" si="143"/>
        <v>1296000</v>
      </c>
      <c r="G883" s="86">
        <f t="shared" si="144"/>
        <v>571200</v>
      </c>
      <c r="H883" s="86">
        <v>6</v>
      </c>
      <c r="I883" s="86">
        <f t="shared" si="148"/>
        <v>554000</v>
      </c>
      <c r="J883" s="86">
        <f t="shared" si="149"/>
        <v>225200</v>
      </c>
      <c r="K883" s="86">
        <v>2</v>
      </c>
      <c r="L883" s="87">
        <f t="shared" si="145"/>
        <v>796400</v>
      </c>
      <c r="M883" s="87">
        <f t="shared" si="146"/>
        <v>1850000</v>
      </c>
      <c r="N883" s="87">
        <f t="shared" si="147"/>
        <v>1292520</v>
      </c>
      <c r="O883" s="86">
        <v>0</v>
      </c>
      <c r="P883" s="86">
        <f t="shared" si="150"/>
        <v>1260000</v>
      </c>
      <c r="Q883" s="86">
        <f t="shared" si="151"/>
        <v>520000</v>
      </c>
      <c r="R883" s="86">
        <f t="shared" si="152"/>
        <v>1780000</v>
      </c>
      <c r="S883" s="86">
        <f t="shared" si="153"/>
        <v>1222520</v>
      </c>
    </row>
    <row r="884" spans="1:19" ht="41.25" x14ac:dyDescent="0.4">
      <c r="A884" s="46" t="s">
        <v>4</v>
      </c>
      <c r="B884" s="85">
        <v>807236</v>
      </c>
      <c r="C884" s="30" t="s">
        <v>1558</v>
      </c>
      <c r="D884" s="44"/>
      <c r="E884" s="86">
        <v>8</v>
      </c>
      <c r="F884" s="86">
        <f t="shared" si="143"/>
        <v>1296000</v>
      </c>
      <c r="G884" s="86">
        <f t="shared" si="144"/>
        <v>571200</v>
      </c>
      <c r="H884" s="86">
        <v>6</v>
      </c>
      <c r="I884" s="86">
        <f t="shared" si="148"/>
        <v>554000</v>
      </c>
      <c r="J884" s="86">
        <f t="shared" si="149"/>
        <v>225200</v>
      </c>
      <c r="K884" s="86">
        <v>2</v>
      </c>
      <c r="L884" s="87">
        <f t="shared" si="145"/>
        <v>796400</v>
      </c>
      <c r="M884" s="87">
        <f t="shared" si="146"/>
        <v>1850000</v>
      </c>
      <c r="N884" s="87">
        <f t="shared" si="147"/>
        <v>1292520</v>
      </c>
      <c r="O884" s="86">
        <v>0</v>
      </c>
      <c r="P884" s="86">
        <f t="shared" si="150"/>
        <v>1260000</v>
      </c>
      <c r="Q884" s="86">
        <f t="shared" si="151"/>
        <v>520000</v>
      </c>
      <c r="R884" s="86">
        <f t="shared" si="152"/>
        <v>1780000</v>
      </c>
      <c r="S884" s="86">
        <f t="shared" si="153"/>
        <v>1222520</v>
      </c>
    </row>
    <row r="885" spans="1:19" ht="41.25" x14ac:dyDescent="0.4">
      <c r="A885" s="46" t="s">
        <v>4</v>
      </c>
      <c r="B885" s="85">
        <v>807237</v>
      </c>
      <c r="C885" s="30" t="s">
        <v>1559</v>
      </c>
      <c r="D885" s="44"/>
      <c r="E885" s="86">
        <v>8</v>
      </c>
      <c r="F885" s="86">
        <f t="shared" si="143"/>
        <v>1296000</v>
      </c>
      <c r="G885" s="86">
        <f t="shared" si="144"/>
        <v>571200</v>
      </c>
      <c r="H885" s="86">
        <v>6</v>
      </c>
      <c r="I885" s="86">
        <f t="shared" si="148"/>
        <v>554000</v>
      </c>
      <c r="J885" s="86">
        <f t="shared" si="149"/>
        <v>225200</v>
      </c>
      <c r="K885" s="86">
        <v>2</v>
      </c>
      <c r="L885" s="87">
        <f t="shared" si="145"/>
        <v>796400</v>
      </c>
      <c r="M885" s="87">
        <f t="shared" si="146"/>
        <v>1850000</v>
      </c>
      <c r="N885" s="87">
        <f t="shared" si="147"/>
        <v>1292520</v>
      </c>
      <c r="O885" s="86">
        <v>0</v>
      </c>
      <c r="P885" s="86">
        <f t="shared" si="150"/>
        <v>1260000</v>
      </c>
      <c r="Q885" s="86">
        <f t="shared" si="151"/>
        <v>520000</v>
      </c>
      <c r="R885" s="86">
        <f t="shared" si="152"/>
        <v>1780000</v>
      </c>
      <c r="S885" s="86">
        <f t="shared" si="153"/>
        <v>1222520</v>
      </c>
    </row>
    <row r="886" spans="1:19" ht="27.75" x14ac:dyDescent="0.4">
      <c r="A886" s="46" t="s">
        <v>4</v>
      </c>
      <c r="B886" s="85">
        <v>807238</v>
      </c>
      <c r="C886" s="30" t="s">
        <v>1560</v>
      </c>
      <c r="D886" s="44"/>
      <c r="E886" s="86">
        <v>8</v>
      </c>
      <c r="F886" s="86">
        <f t="shared" si="143"/>
        <v>1296000</v>
      </c>
      <c r="G886" s="86">
        <f t="shared" si="144"/>
        <v>571200</v>
      </c>
      <c r="H886" s="86">
        <v>6</v>
      </c>
      <c r="I886" s="86">
        <f t="shared" si="148"/>
        <v>554000</v>
      </c>
      <c r="J886" s="86">
        <f t="shared" si="149"/>
        <v>225200</v>
      </c>
      <c r="K886" s="86">
        <v>2</v>
      </c>
      <c r="L886" s="87">
        <f t="shared" si="145"/>
        <v>796400</v>
      </c>
      <c r="M886" s="87">
        <f t="shared" si="146"/>
        <v>1850000</v>
      </c>
      <c r="N886" s="87">
        <f t="shared" si="147"/>
        <v>1292520</v>
      </c>
      <c r="O886" s="86">
        <v>0</v>
      </c>
      <c r="P886" s="86">
        <f t="shared" si="150"/>
        <v>1260000</v>
      </c>
      <c r="Q886" s="86">
        <f t="shared" si="151"/>
        <v>520000</v>
      </c>
      <c r="R886" s="86">
        <f t="shared" si="152"/>
        <v>1780000</v>
      </c>
      <c r="S886" s="86">
        <f t="shared" si="153"/>
        <v>1222520</v>
      </c>
    </row>
    <row r="887" spans="1:19" ht="41.25" x14ac:dyDescent="0.4">
      <c r="A887" s="46" t="s">
        <v>4</v>
      </c>
      <c r="B887" s="85">
        <v>807239</v>
      </c>
      <c r="C887" s="30" t="s">
        <v>1561</v>
      </c>
      <c r="D887" s="44"/>
      <c r="E887" s="86">
        <v>8</v>
      </c>
      <c r="F887" s="86">
        <f t="shared" si="143"/>
        <v>1296000</v>
      </c>
      <c r="G887" s="86">
        <f t="shared" si="144"/>
        <v>571200</v>
      </c>
      <c r="H887" s="86">
        <v>6</v>
      </c>
      <c r="I887" s="86">
        <f t="shared" si="148"/>
        <v>554000</v>
      </c>
      <c r="J887" s="86">
        <f t="shared" si="149"/>
        <v>225200</v>
      </c>
      <c r="K887" s="86">
        <v>2</v>
      </c>
      <c r="L887" s="87">
        <f t="shared" si="145"/>
        <v>796400</v>
      </c>
      <c r="M887" s="87">
        <f t="shared" si="146"/>
        <v>1850000</v>
      </c>
      <c r="N887" s="87">
        <f t="shared" si="147"/>
        <v>1292520</v>
      </c>
      <c r="O887" s="86">
        <v>0</v>
      </c>
      <c r="P887" s="86">
        <f t="shared" si="150"/>
        <v>1260000</v>
      </c>
      <c r="Q887" s="86">
        <f t="shared" si="151"/>
        <v>520000</v>
      </c>
      <c r="R887" s="86">
        <f t="shared" si="152"/>
        <v>1780000</v>
      </c>
      <c r="S887" s="86">
        <f t="shared" si="153"/>
        <v>1222520</v>
      </c>
    </row>
    <row r="888" spans="1:19" ht="41.25" x14ac:dyDescent="0.4">
      <c r="A888" s="46" t="s">
        <v>4</v>
      </c>
      <c r="B888" s="85">
        <v>807240</v>
      </c>
      <c r="C888" s="30" t="s">
        <v>1562</v>
      </c>
      <c r="D888" s="44"/>
      <c r="E888" s="86">
        <v>8</v>
      </c>
      <c r="F888" s="86">
        <f t="shared" si="143"/>
        <v>1296000</v>
      </c>
      <c r="G888" s="86">
        <f t="shared" si="144"/>
        <v>571200</v>
      </c>
      <c r="H888" s="86">
        <v>6</v>
      </c>
      <c r="I888" s="86">
        <f t="shared" si="148"/>
        <v>554000</v>
      </c>
      <c r="J888" s="86">
        <f t="shared" si="149"/>
        <v>225200</v>
      </c>
      <c r="K888" s="86">
        <v>2</v>
      </c>
      <c r="L888" s="87">
        <f t="shared" si="145"/>
        <v>796400</v>
      </c>
      <c r="M888" s="87">
        <f t="shared" si="146"/>
        <v>1850000</v>
      </c>
      <c r="N888" s="87">
        <f t="shared" si="147"/>
        <v>1292520</v>
      </c>
      <c r="O888" s="86">
        <v>0</v>
      </c>
      <c r="P888" s="86">
        <f t="shared" si="150"/>
        <v>1260000</v>
      </c>
      <c r="Q888" s="86">
        <f t="shared" si="151"/>
        <v>520000</v>
      </c>
      <c r="R888" s="86">
        <f t="shared" si="152"/>
        <v>1780000</v>
      </c>
      <c r="S888" s="86">
        <f t="shared" si="153"/>
        <v>1222520</v>
      </c>
    </row>
    <row r="889" spans="1:19" ht="41.25" x14ac:dyDescent="0.4">
      <c r="A889" s="46" t="s">
        <v>4</v>
      </c>
      <c r="B889" s="85">
        <v>807241</v>
      </c>
      <c r="C889" s="30" t="s">
        <v>1563</v>
      </c>
      <c r="D889" s="44"/>
      <c r="E889" s="86">
        <v>8</v>
      </c>
      <c r="F889" s="86">
        <f t="shared" si="143"/>
        <v>1296000</v>
      </c>
      <c r="G889" s="86">
        <f t="shared" si="144"/>
        <v>571200</v>
      </c>
      <c r="H889" s="86">
        <v>6</v>
      </c>
      <c r="I889" s="86">
        <f t="shared" si="148"/>
        <v>554000</v>
      </c>
      <c r="J889" s="86">
        <f t="shared" si="149"/>
        <v>225200</v>
      </c>
      <c r="K889" s="86">
        <v>2</v>
      </c>
      <c r="L889" s="87">
        <f t="shared" si="145"/>
        <v>796400</v>
      </c>
      <c r="M889" s="87">
        <f t="shared" si="146"/>
        <v>1850000</v>
      </c>
      <c r="N889" s="87">
        <f t="shared" si="147"/>
        <v>1292520</v>
      </c>
      <c r="O889" s="86">
        <v>0</v>
      </c>
      <c r="P889" s="86">
        <f t="shared" si="150"/>
        <v>1260000</v>
      </c>
      <c r="Q889" s="86">
        <f t="shared" si="151"/>
        <v>520000</v>
      </c>
      <c r="R889" s="86">
        <f t="shared" si="152"/>
        <v>1780000</v>
      </c>
      <c r="S889" s="86">
        <f t="shared" si="153"/>
        <v>1222520</v>
      </c>
    </row>
    <row r="890" spans="1:19" ht="41.25" x14ac:dyDescent="0.4">
      <c r="A890" s="46" t="s">
        <v>4</v>
      </c>
      <c r="B890" s="85">
        <v>807242</v>
      </c>
      <c r="C890" s="30" t="s">
        <v>1564</v>
      </c>
      <c r="D890" s="44"/>
      <c r="E890" s="86">
        <v>8</v>
      </c>
      <c r="F890" s="86">
        <f t="shared" si="143"/>
        <v>1296000</v>
      </c>
      <c r="G890" s="86">
        <f t="shared" si="144"/>
        <v>571200</v>
      </c>
      <c r="H890" s="86">
        <v>6</v>
      </c>
      <c r="I890" s="86">
        <f t="shared" si="148"/>
        <v>554000</v>
      </c>
      <c r="J890" s="86">
        <f t="shared" si="149"/>
        <v>225200</v>
      </c>
      <c r="K890" s="86">
        <v>2</v>
      </c>
      <c r="L890" s="87">
        <f t="shared" si="145"/>
        <v>796400</v>
      </c>
      <c r="M890" s="87">
        <f t="shared" si="146"/>
        <v>1850000</v>
      </c>
      <c r="N890" s="87">
        <f t="shared" si="147"/>
        <v>1292520</v>
      </c>
      <c r="O890" s="86">
        <v>0</v>
      </c>
      <c r="P890" s="86">
        <f t="shared" si="150"/>
        <v>1260000</v>
      </c>
      <c r="Q890" s="86">
        <f t="shared" si="151"/>
        <v>520000</v>
      </c>
      <c r="R890" s="86">
        <f t="shared" si="152"/>
        <v>1780000</v>
      </c>
      <c r="S890" s="86">
        <f t="shared" si="153"/>
        <v>1222520</v>
      </c>
    </row>
    <row r="891" spans="1:19" ht="27.75" x14ac:dyDescent="0.4">
      <c r="A891" s="46" t="s">
        <v>4</v>
      </c>
      <c r="B891" s="85">
        <v>807243</v>
      </c>
      <c r="C891" s="30" t="s">
        <v>1565</v>
      </c>
      <c r="D891" s="44"/>
      <c r="E891" s="86">
        <v>8</v>
      </c>
      <c r="F891" s="86">
        <f t="shared" si="143"/>
        <v>1296000</v>
      </c>
      <c r="G891" s="86">
        <f t="shared" si="144"/>
        <v>571200</v>
      </c>
      <c r="H891" s="86">
        <v>6</v>
      </c>
      <c r="I891" s="86">
        <f t="shared" si="148"/>
        <v>554000</v>
      </c>
      <c r="J891" s="86">
        <f t="shared" si="149"/>
        <v>225200</v>
      </c>
      <c r="K891" s="86">
        <v>2</v>
      </c>
      <c r="L891" s="87">
        <f t="shared" si="145"/>
        <v>796400</v>
      </c>
      <c r="M891" s="87">
        <f t="shared" si="146"/>
        <v>1850000</v>
      </c>
      <c r="N891" s="87">
        <f t="shared" si="147"/>
        <v>1292520</v>
      </c>
      <c r="O891" s="86">
        <v>0</v>
      </c>
      <c r="P891" s="86">
        <f t="shared" si="150"/>
        <v>1260000</v>
      </c>
      <c r="Q891" s="86">
        <f t="shared" si="151"/>
        <v>520000</v>
      </c>
      <c r="R891" s="86">
        <f t="shared" si="152"/>
        <v>1780000</v>
      </c>
      <c r="S891" s="86">
        <f t="shared" si="153"/>
        <v>1222520</v>
      </c>
    </row>
    <row r="892" spans="1:19" ht="27.75" x14ac:dyDescent="0.4">
      <c r="A892" s="46" t="s">
        <v>4</v>
      </c>
      <c r="B892" s="85">
        <v>807244</v>
      </c>
      <c r="C892" s="30" t="s">
        <v>1566</v>
      </c>
      <c r="D892" s="44"/>
      <c r="E892" s="86">
        <v>8</v>
      </c>
      <c r="F892" s="86">
        <f t="shared" si="143"/>
        <v>1296000</v>
      </c>
      <c r="G892" s="86">
        <f t="shared" si="144"/>
        <v>571200</v>
      </c>
      <c r="H892" s="86">
        <v>6</v>
      </c>
      <c r="I892" s="86">
        <f t="shared" si="148"/>
        <v>554000</v>
      </c>
      <c r="J892" s="86">
        <f t="shared" si="149"/>
        <v>225200</v>
      </c>
      <c r="K892" s="86">
        <v>2</v>
      </c>
      <c r="L892" s="87">
        <f t="shared" si="145"/>
        <v>796400</v>
      </c>
      <c r="M892" s="87">
        <f t="shared" si="146"/>
        <v>1850000</v>
      </c>
      <c r="N892" s="87">
        <f t="shared" si="147"/>
        <v>1292520</v>
      </c>
      <c r="O892" s="86">
        <v>0</v>
      </c>
      <c r="P892" s="86">
        <f t="shared" si="150"/>
        <v>1260000</v>
      </c>
      <c r="Q892" s="86">
        <f t="shared" si="151"/>
        <v>520000</v>
      </c>
      <c r="R892" s="86">
        <f t="shared" si="152"/>
        <v>1780000</v>
      </c>
      <c r="S892" s="86">
        <f t="shared" si="153"/>
        <v>1222520</v>
      </c>
    </row>
    <row r="893" spans="1:19" ht="27.75" x14ac:dyDescent="0.4">
      <c r="A893" s="46" t="s">
        <v>4</v>
      </c>
      <c r="B893" s="85">
        <v>807245</v>
      </c>
      <c r="C893" s="30" t="s">
        <v>1567</v>
      </c>
      <c r="D893" s="44"/>
      <c r="E893" s="86">
        <v>8</v>
      </c>
      <c r="F893" s="86">
        <f t="shared" si="143"/>
        <v>1296000</v>
      </c>
      <c r="G893" s="86">
        <f t="shared" si="144"/>
        <v>571200</v>
      </c>
      <c r="H893" s="86">
        <v>6</v>
      </c>
      <c r="I893" s="86">
        <f t="shared" si="148"/>
        <v>554000</v>
      </c>
      <c r="J893" s="86">
        <f t="shared" si="149"/>
        <v>225200</v>
      </c>
      <c r="K893" s="86">
        <v>2</v>
      </c>
      <c r="L893" s="87">
        <f t="shared" si="145"/>
        <v>796400</v>
      </c>
      <c r="M893" s="87">
        <f t="shared" si="146"/>
        <v>1850000</v>
      </c>
      <c r="N893" s="87">
        <f t="shared" si="147"/>
        <v>1292520</v>
      </c>
      <c r="O893" s="86">
        <v>0</v>
      </c>
      <c r="P893" s="86">
        <f t="shared" si="150"/>
        <v>1260000</v>
      </c>
      <c r="Q893" s="86">
        <f t="shared" si="151"/>
        <v>520000</v>
      </c>
      <c r="R893" s="86">
        <f t="shared" si="152"/>
        <v>1780000</v>
      </c>
      <c r="S893" s="86">
        <f t="shared" si="153"/>
        <v>1222520</v>
      </c>
    </row>
    <row r="894" spans="1:19" ht="41.25" x14ac:dyDescent="0.4">
      <c r="A894" s="46" t="s">
        <v>4</v>
      </c>
      <c r="B894" s="85">
        <v>807246</v>
      </c>
      <c r="C894" s="30" t="s">
        <v>1568</v>
      </c>
      <c r="D894" s="44"/>
      <c r="E894" s="86">
        <v>8</v>
      </c>
      <c r="F894" s="86">
        <f t="shared" si="143"/>
        <v>1296000</v>
      </c>
      <c r="G894" s="86">
        <f t="shared" si="144"/>
        <v>571200</v>
      </c>
      <c r="H894" s="86">
        <v>6</v>
      </c>
      <c r="I894" s="86">
        <f t="shared" si="148"/>
        <v>554000</v>
      </c>
      <c r="J894" s="86">
        <f t="shared" si="149"/>
        <v>225200</v>
      </c>
      <c r="K894" s="86">
        <v>2</v>
      </c>
      <c r="L894" s="87">
        <f t="shared" si="145"/>
        <v>796400</v>
      </c>
      <c r="M894" s="87">
        <f t="shared" si="146"/>
        <v>1850000</v>
      </c>
      <c r="N894" s="87">
        <f t="shared" si="147"/>
        <v>1292520</v>
      </c>
      <c r="O894" s="86">
        <v>0</v>
      </c>
      <c r="P894" s="86">
        <f t="shared" si="150"/>
        <v>1260000</v>
      </c>
      <c r="Q894" s="86">
        <f t="shared" si="151"/>
        <v>520000</v>
      </c>
      <c r="R894" s="86">
        <f t="shared" si="152"/>
        <v>1780000</v>
      </c>
      <c r="S894" s="86">
        <f t="shared" si="153"/>
        <v>1222520</v>
      </c>
    </row>
    <row r="895" spans="1:19" ht="41.25" x14ac:dyDescent="0.4">
      <c r="A895" s="46" t="s">
        <v>4</v>
      </c>
      <c r="B895" s="85">
        <v>807247</v>
      </c>
      <c r="C895" s="30" t="s">
        <v>1569</v>
      </c>
      <c r="D895" s="44"/>
      <c r="E895" s="86">
        <v>8</v>
      </c>
      <c r="F895" s="86">
        <f t="shared" si="143"/>
        <v>1296000</v>
      </c>
      <c r="G895" s="86">
        <f t="shared" si="144"/>
        <v>571200</v>
      </c>
      <c r="H895" s="86">
        <v>6</v>
      </c>
      <c r="I895" s="86">
        <f t="shared" si="148"/>
        <v>554000</v>
      </c>
      <c r="J895" s="86">
        <f t="shared" si="149"/>
        <v>225200</v>
      </c>
      <c r="K895" s="86">
        <v>2</v>
      </c>
      <c r="L895" s="87">
        <f t="shared" si="145"/>
        <v>796400</v>
      </c>
      <c r="M895" s="87">
        <f t="shared" si="146"/>
        <v>1850000</v>
      </c>
      <c r="N895" s="87">
        <f t="shared" si="147"/>
        <v>1292520</v>
      </c>
      <c r="O895" s="86">
        <v>0</v>
      </c>
      <c r="P895" s="86">
        <f t="shared" si="150"/>
        <v>1260000</v>
      </c>
      <c r="Q895" s="86">
        <f t="shared" si="151"/>
        <v>520000</v>
      </c>
      <c r="R895" s="86">
        <f t="shared" si="152"/>
        <v>1780000</v>
      </c>
      <c r="S895" s="86">
        <f t="shared" si="153"/>
        <v>1222520</v>
      </c>
    </row>
    <row r="896" spans="1:19" ht="41.25" x14ac:dyDescent="0.4">
      <c r="A896" s="46" t="s">
        <v>4</v>
      </c>
      <c r="B896" s="85">
        <v>807248</v>
      </c>
      <c r="C896" s="30" t="s">
        <v>1570</v>
      </c>
      <c r="D896" s="44"/>
      <c r="E896" s="86">
        <v>8</v>
      </c>
      <c r="F896" s="86">
        <f t="shared" si="143"/>
        <v>1296000</v>
      </c>
      <c r="G896" s="86">
        <f t="shared" si="144"/>
        <v>571200</v>
      </c>
      <c r="H896" s="86">
        <v>6</v>
      </c>
      <c r="I896" s="86">
        <f t="shared" si="148"/>
        <v>554000</v>
      </c>
      <c r="J896" s="86">
        <f t="shared" si="149"/>
        <v>225200</v>
      </c>
      <c r="K896" s="86">
        <v>2</v>
      </c>
      <c r="L896" s="87">
        <f t="shared" si="145"/>
        <v>796400</v>
      </c>
      <c r="M896" s="87">
        <f t="shared" si="146"/>
        <v>1850000</v>
      </c>
      <c r="N896" s="87">
        <f t="shared" si="147"/>
        <v>1292520</v>
      </c>
      <c r="O896" s="86">
        <v>0</v>
      </c>
      <c r="P896" s="86">
        <f t="shared" si="150"/>
        <v>1260000</v>
      </c>
      <c r="Q896" s="86">
        <f t="shared" si="151"/>
        <v>520000</v>
      </c>
      <c r="R896" s="86">
        <f t="shared" si="152"/>
        <v>1780000</v>
      </c>
      <c r="S896" s="86">
        <f t="shared" si="153"/>
        <v>1222520</v>
      </c>
    </row>
    <row r="897" spans="1:19" ht="41.25" x14ac:dyDescent="0.4">
      <c r="A897" s="46" t="s">
        <v>4</v>
      </c>
      <c r="B897" s="85">
        <v>807249</v>
      </c>
      <c r="C897" s="30" t="s">
        <v>1571</v>
      </c>
      <c r="D897" s="44"/>
      <c r="E897" s="86">
        <v>8</v>
      </c>
      <c r="F897" s="86">
        <f t="shared" si="143"/>
        <v>1296000</v>
      </c>
      <c r="G897" s="86">
        <f t="shared" si="144"/>
        <v>571200</v>
      </c>
      <c r="H897" s="86">
        <v>6</v>
      </c>
      <c r="I897" s="86">
        <f t="shared" si="148"/>
        <v>554000</v>
      </c>
      <c r="J897" s="86">
        <f t="shared" si="149"/>
        <v>225200</v>
      </c>
      <c r="K897" s="86">
        <v>2</v>
      </c>
      <c r="L897" s="87">
        <f t="shared" si="145"/>
        <v>796400</v>
      </c>
      <c r="M897" s="87">
        <f t="shared" si="146"/>
        <v>1850000</v>
      </c>
      <c r="N897" s="87">
        <f t="shared" si="147"/>
        <v>1292520</v>
      </c>
      <c r="O897" s="86">
        <v>0</v>
      </c>
      <c r="P897" s="86">
        <f t="shared" si="150"/>
        <v>1260000</v>
      </c>
      <c r="Q897" s="86">
        <f t="shared" si="151"/>
        <v>520000</v>
      </c>
      <c r="R897" s="86">
        <f t="shared" si="152"/>
        <v>1780000</v>
      </c>
      <c r="S897" s="86">
        <f t="shared" si="153"/>
        <v>1222520</v>
      </c>
    </row>
    <row r="898" spans="1:19" ht="41.25" x14ac:dyDescent="0.4">
      <c r="A898" s="46" t="s">
        <v>4</v>
      </c>
      <c r="B898" s="85">
        <v>807250</v>
      </c>
      <c r="C898" s="30" t="s">
        <v>1572</v>
      </c>
      <c r="D898" s="44"/>
      <c r="E898" s="86">
        <v>8</v>
      </c>
      <c r="F898" s="86">
        <f t="shared" si="143"/>
        <v>1296000</v>
      </c>
      <c r="G898" s="86">
        <f t="shared" si="144"/>
        <v>571200</v>
      </c>
      <c r="H898" s="86">
        <v>6</v>
      </c>
      <c r="I898" s="86">
        <f t="shared" si="148"/>
        <v>554000</v>
      </c>
      <c r="J898" s="86">
        <f t="shared" si="149"/>
        <v>225200</v>
      </c>
      <c r="K898" s="86">
        <v>2</v>
      </c>
      <c r="L898" s="87">
        <f t="shared" si="145"/>
        <v>796400</v>
      </c>
      <c r="M898" s="87">
        <f t="shared" si="146"/>
        <v>1850000</v>
      </c>
      <c r="N898" s="87">
        <f t="shared" si="147"/>
        <v>1292520</v>
      </c>
      <c r="O898" s="86">
        <v>0</v>
      </c>
      <c r="P898" s="86">
        <f t="shared" si="150"/>
        <v>1260000</v>
      </c>
      <c r="Q898" s="86">
        <f t="shared" si="151"/>
        <v>520000</v>
      </c>
      <c r="R898" s="86">
        <f t="shared" si="152"/>
        <v>1780000</v>
      </c>
      <c r="S898" s="86">
        <f t="shared" si="153"/>
        <v>1222520</v>
      </c>
    </row>
    <row r="899" spans="1:19" ht="41.25" x14ac:dyDescent="0.4">
      <c r="A899" s="46" t="s">
        <v>4</v>
      </c>
      <c r="B899" s="85">
        <v>807251</v>
      </c>
      <c r="C899" s="30" t="s">
        <v>1573</v>
      </c>
      <c r="D899" s="44"/>
      <c r="E899" s="86">
        <v>8</v>
      </c>
      <c r="F899" s="86">
        <f t="shared" ref="F899:F962" si="154">H899*216000</f>
        <v>1296000</v>
      </c>
      <c r="G899" s="86">
        <f t="shared" ref="G899:G962" si="155">H899*95200</f>
        <v>571200</v>
      </c>
      <c r="H899" s="86">
        <v>6</v>
      </c>
      <c r="I899" s="86">
        <f t="shared" si="148"/>
        <v>554000</v>
      </c>
      <c r="J899" s="86">
        <f t="shared" si="149"/>
        <v>225200</v>
      </c>
      <c r="K899" s="86">
        <v>2</v>
      </c>
      <c r="L899" s="87">
        <f t="shared" ref="L899:L962" si="156">J899+G899</f>
        <v>796400</v>
      </c>
      <c r="M899" s="87">
        <f t="shared" ref="M899:M962" si="157">I899+F899</f>
        <v>1850000</v>
      </c>
      <c r="N899" s="87">
        <f t="shared" ref="N899:N962" si="158">M899-(L899*70%)</f>
        <v>1292520</v>
      </c>
      <c r="O899" s="86">
        <v>0</v>
      </c>
      <c r="P899" s="86">
        <f t="shared" si="150"/>
        <v>1260000</v>
      </c>
      <c r="Q899" s="86">
        <f t="shared" si="151"/>
        <v>520000</v>
      </c>
      <c r="R899" s="86">
        <f t="shared" si="152"/>
        <v>1780000</v>
      </c>
      <c r="S899" s="86">
        <f t="shared" si="153"/>
        <v>1222520</v>
      </c>
    </row>
    <row r="900" spans="1:19" ht="41.25" x14ac:dyDescent="0.4">
      <c r="A900" s="46" t="s">
        <v>4</v>
      </c>
      <c r="B900" s="85">
        <v>807252</v>
      </c>
      <c r="C900" s="30" t="s">
        <v>1574</v>
      </c>
      <c r="D900" s="44"/>
      <c r="E900" s="86">
        <v>8</v>
      </c>
      <c r="F900" s="86">
        <f t="shared" si="154"/>
        <v>1296000</v>
      </c>
      <c r="G900" s="86">
        <f t="shared" si="155"/>
        <v>571200</v>
      </c>
      <c r="H900" s="86">
        <v>6</v>
      </c>
      <c r="I900" s="86">
        <f t="shared" ref="I900:I963" si="159">K900*277000</f>
        <v>554000</v>
      </c>
      <c r="J900" s="86">
        <f t="shared" ref="J900:J963" si="160">112600*K900</f>
        <v>225200</v>
      </c>
      <c r="K900" s="86">
        <v>2</v>
      </c>
      <c r="L900" s="87">
        <f t="shared" si="156"/>
        <v>796400</v>
      </c>
      <c r="M900" s="87">
        <f t="shared" si="157"/>
        <v>1850000</v>
      </c>
      <c r="N900" s="87">
        <f t="shared" si="158"/>
        <v>1292520</v>
      </c>
      <c r="O900" s="86">
        <v>0</v>
      </c>
      <c r="P900" s="86">
        <f t="shared" ref="P900:P963" si="161">H900*210000</f>
        <v>1260000</v>
      </c>
      <c r="Q900" s="86">
        <f t="shared" ref="Q900:Q963" si="162">K900*260000</f>
        <v>520000</v>
      </c>
      <c r="R900" s="86">
        <f t="shared" ref="R900:R963" si="163">P900+Q900</f>
        <v>1780000</v>
      </c>
      <c r="S900" s="86">
        <f t="shared" ref="S900:S963" si="164">R900-(L900*70%)</f>
        <v>1222520</v>
      </c>
    </row>
    <row r="901" spans="1:19" ht="41.25" x14ac:dyDescent="0.4">
      <c r="A901" s="46" t="s">
        <v>4</v>
      </c>
      <c r="B901" s="85">
        <v>807253</v>
      </c>
      <c r="C901" s="30" t="s">
        <v>1575</v>
      </c>
      <c r="D901" s="44"/>
      <c r="E901" s="86">
        <v>8</v>
      </c>
      <c r="F901" s="86">
        <f t="shared" si="154"/>
        <v>1296000</v>
      </c>
      <c r="G901" s="86">
        <f t="shared" si="155"/>
        <v>571200</v>
      </c>
      <c r="H901" s="86">
        <v>6</v>
      </c>
      <c r="I901" s="86">
        <f t="shared" si="159"/>
        <v>554000</v>
      </c>
      <c r="J901" s="86">
        <f t="shared" si="160"/>
        <v>225200</v>
      </c>
      <c r="K901" s="86">
        <v>2</v>
      </c>
      <c r="L901" s="87">
        <f t="shared" si="156"/>
        <v>796400</v>
      </c>
      <c r="M901" s="87">
        <f t="shared" si="157"/>
        <v>1850000</v>
      </c>
      <c r="N901" s="87">
        <f t="shared" si="158"/>
        <v>1292520</v>
      </c>
      <c r="O901" s="86">
        <v>0</v>
      </c>
      <c r="P901" s="86">
        <f t="shared" si="161"/>
        <v>1260000</v>
      </c>
      <c r="Q901" s="86">
        <f t="shared" si="162"/>
        <v>520000</v>
      </c>
      <c r="R901" s="86">
        <f t="shared" si="163"/>
        <v>1780000</v>
      </c>
      <c r="S901" s="86">
        <f t="shared" si="164"/>
        <v>1222520</v>
      </c>
    </row>
    <row r="902" spans="1:19" ht="27.75" x14ac:dyDescent="0.4">
      <c r="A902" s="46" t="s">
        <v>4</v>
      </c>
      <c r="B902" s="85">
        <v>807254</v>
      </c>
      <c r="C902" s="30" t="s">
        <v>1576</v>
      </c>
      <c r="D902" s="44"/>
      <c r="E902" s="86">
        <v>8</v>
      </c>
      <c r="F902" s="86">
        <f t="shared" si="154"/>
        <v>1296000</v>
      </c>
      <c r="G902" s="86">
        <f t="shared" si="155"/>
        <v>571200</v>
      </c>
      <c r="H902" s="86">
        <v>6</v>
      </c>
      <c r="I902" s="86">
        <f t="shared" si="159"/>
        <v>554000</v>
      </c>
      <c r="J902" s="86">
        <f t="shared" si="160"/>
        <v>225200</v>
      </c>
      <c r="K902" s="86">
        <v>2</v>
      </c>
      <c r="L902" s="87">
        <f t="shared" si="156"/>
        <v>796400</v>
      </c>
      <c r="M902" s="87">
        <f t="shared" si="157"/>
        <v>1850000</v>
      </c>
      <c r="N902" s="87">
        <f t="shared" si="158"/>
        <v>1292520</v>
      </c>
      <c r="O902" s="86">
        <v>0</v>
      </c>
      <c r="P902" s="86">
        <f t="shared" si="161"/>
        <v>1260000</v>
      </c>
      <c r="Q902" s="86">
        <f t="shared" si="162"/>
        <v>520000</v>
      </c>
      <c r="R902" s="86">
        <f t="shared" si="163"/>
        <v>1780000</v>
      </c>
      <c r="S902" s="86">
        <f t="shared" si="164"/>
        <v>1222520</v>
      </c>
    </row>
    <row r="903" spans="1:19" ht="41.25" x14ac:dyDescent="0.4">
      <c r="A903" s="46" t="s">
        <v>4</v>
      </c>
      <c r="B903" s="85">
        <v>807255</v>
      </c>
      <c r="C903" s="30" t="s">
        <v>1577</v>
      </c>
      <c r="D903" s="44"/>
      <c r="E903" s="86">
        <v>8</v>
      </c>
      <c r="F903" s="86">
        <f t="shared" si="154"/>
        <v>1296000</v>
      </c>
      <c r="G903" s="86">
        <f t="shared" si="155"/>
        <v>571200</v>
      </c>
      <c r="H903" s="86">
        <v>6</v>
      </c>
      <c r="I903" s="86">
        <f t="shared" si="159"/>
        <v>554000</v>
      </c>
      <c r="J903" s="86">
        <f t="shared" si="160"/>
        <v>225200</v>
      </c>
      <c r="K903" s="86">
        <v>2</v>
      </c>
      <c r="L903" s="87">
        <f t="shared" si="156"/>
        <v>796400</v>
      </c>
      <c r="M903" s="87">
        <f t="shared" si="157"/>
        <v>1850000</v>
      </c>
      <c r="N903" s="87">
        <f t="shared" si="158"/>
        <v>1292520</v>
      </c>
      <c r="O903" s="86">
        <v>0</v>
      </c>
      <c r="P903" s="86">
        <f t="shared" si="161"/>
        <v>1260000</v>
      </c>
      <c r="Q903" s="86">
        <f t="shared" si="162"/>
        <v>520000</v>
      </c>
      <c r="R903" s="86">
        <f t="shared" si="163"/>
        <v>1780000</v>
      </c>
      <c r="S903" s="86">
        <f t="shared" si="164"/>
        <v>1222520</v>
      </c>
    </row>
    <row r="904" spans="1:19" ht="27.75" x14ac:dyDescent="0.4">
      <c r="A904" s="46" t="s">
        <v>4</v>
      </c>
      <c r="B904" s="85">
        <v>807256</v>
      </c>
      <c r="C904" s="30" t="s">
        <v>1578</v>
      </c>
      <c r="D904" s="44"/>
      <c r="E904" s="86">
        <v>8</v>
      </c>
      <c r="F904" s="86">
        <f t="shared" si="154"/>
        <v>1296000</v>
      </c>
      <c r="G904" s="86">
        <f t="shared" si="155"/>
        <v>571200</v>
      </c>
      <c r="H904" s="86">
        <v>6</v>
      </c>
      <c r="I904" s="86">
        <f t="shared" si="159"/>
        <v>554000</v>
      </c>
      <c r="J904" s="86">
        <f t="shared" si="160"/>
        <v>225200</v>
      </c>
      <c r="K904" s="86">
        <v>2</v>
      </c>
      <c r="L904" s="87">
        <f t="shared" si="156"/>
        <v>796400</v>
      </c>
      <c r="M904" s="87">
        <f t="shared" si="157"/>
        <v>1850000</v>
      </c>
      <c r="N904" s="87">
        <f t="shared" si="158"/>
        <v>1292520</v>
      </c>
      <c r="O904" s="86">
        <v>0</v>
      </c>
      <c r="P904" s="86">
        <f t="shared" si="161"/>
        <v>1260000</v>
      </c>
      <c r="Q904" s="86">
        <f t="shared" si="162"/>
        <v>520000</v>
      </c>
      <c r="R904" s="86">
        <f t="shared" si="163"/>
        <v>1780000</v>
      </c>
      <c r="S904" s="86">
        <f t="shared" si="164"/>
        <v>1222520</v>
      </c>
    </row>
    <row r="905" spans="1:19" ht="41.25" x14ac:dyDescent="0.4">
      <c r="A905" s="46" t="s">
        <v>4</v>
      </c>
      <c r="B905" s="85">
        <v>807257</v>
      </c>
      <c r="C905" s="30" t="s">
        <v>1579</v>
      </c>
      <c r="D905" s="44"/>
      <c r="E905" s="86">
        <v>8</v>
      </c>
      <c r="F905" s="86">
        <f t="shared" si="154"/>
        <v>1296000</v>
      </c>
      <c r="G905" s="86">
        <f t="shared" si="155"/>
        <v>571200</v>
      </c>
      <c r="H905" s="86">
        <v>6</v>
      </c>
      <c r="I905" s="86">
        <f t="shared" si="159"/>
        <v>554000</v>
      </c>
      <c r="J905" s="86">
        <f t="shared" si="160"/>
        <v>225200</v>
      </c>
      <c r="K905" s="86">
        <v>2</v>
      </c>
      <c r="L905" s="87">
        <f t="shared" si="156"/>
        <v>796400</v>
      </c>
      <c r="M905" s="87">
        <f t="shared" si="157"/>
        <v>1850000</v>
      </c>
      <c r="N905" s="87">
        <f t="shared" si="158"/>
        <v>1292520</v>
      </c>
      <c r="O905" s="86">
        <v>0</v>
      </c>
      <c r="P905" s="86">
        <f t="shared" si="161"/>
        <v>1260000</v>
      </c>
      <c r="Q905" s="86">
        <f t="shared" si="162"/>
        <v>520000</v>
      </c>
      <c r="R905" s="86">
        <f t="shared" si="163"/>
        <v>1780000</v>
      </c>
      <c r="S905" s="86">
        <f t="shared" si="164"/>
        <v>1222520</v>
      </c>
    </row>
    <row r="906" spans="1:19" ht="41.25" x14ac:dyDescent="0.4">
      <c r="A906" s="46" t="s">
        <v>4</v>
      </c>
      <c r="B906" s="85">
        <v>807258</v>
      </c>
      <c r="C906" s="30" t="s">
        <v>1580</v>
      </c>
      <c r="D906" s="44"/>
      <c r="E906" s="86">
        <v>8</v>
      </c>
      <c r="F906" s="86">
        <f t="shared" si="154"/>
        <v>1296000</v>
      </c>
      <c r="G906" s="86">
        <f t="shared" si="155"/>
        <v>571200</v>
      </c>
      <c r="H906" s="86">
        <v>6</v>
      </c>
      <c r="I906" s="86">
        <f t="shared" si="159"/>
        <v>554000</v>
      </c>
      <c r="J906" s="86">
        <f t="shared" si="160"/>
        <v>225200</v>
      </c>
      <c r="K906" s="86">
        <v>2</v>
      </c>
      <c r="L906" s="87">
        <f t="shared" si="156"/>
        <v>796400</v>
      </c>
      <c r="M906" s="87">
        <f t="shared" si="157"/>
        <v>1850000</v>
      </c>
      <c r="N906" s="87">
        <f t="shared" si="158"/>
        <v>1292520</v>
      </c>
      <c r="O906" s="86">
        <v>0</v>
      </c>
      <c r="P906" s="86">
        <f t="shared" si="161"/>
        <v>1260000</v>
      </c>
      <c r="Q906" s="86">
        <f t="shared" si="162"/>
        <v>520000</v>
      </c>
      <c r="R906" s="86">
        <f t="shared" si="163"/>
        <v>1780000</v>
      </c>
      <c r="S906" s="86">
        <f t="shared" si="164"/>
        <v>1222520</v>
      </c>
    </row>
    <row r="907" spans="1:19" ht="41.25" x14ac:dyDescent="0.4">
      <c r="A907" s="46" t="s">
        <v>4</v>
      </c>
      <c r="B907" s="85">
        <v>807259</v>
      </c>
      <c r="C907" s="30" t="s">
        <v>1581</v>
      </c>
      <c r="D907" s="44"/>
      <c r="E907" s="86">
        <v>8</v>
      </c>
      <c r="F907" s="86">
        <f t="shared" si="154"/>
        <v>1296000</v>
      </c>
      <c r="G907" s="86">
        <f t="shared" si="155"/>
        <v>571200</v>
      </c>
      <c r="H907" s="86">
        <v>6</v>
      </c>
      <c r="I907" s="86">
        <f t="shared" si="159"/>
        <v>554000</v>
      </c>
      <c r="J907" s="86">
        <f t="shared" si="160"/>
        <v>225200</v>
      </c>
      <c r="K907" s="86">
        <v>2</v>
      </c>
      <c r="L907" s="87">
        <f t="shared" si="156"/>
        <v>796400</v>
      </c>
      <c r="M907" s="87">
        <f t="shared" si="157"/>
        <v>1850000</v>
      </c>
      <c r="N907" s="87">
        <f t="shared" si="158"/>
        <v>1292520</v>
      </c>
      <c r="O907" s="86">
        <v>0</v>
      </c>
      <c r="P907" s="86">
        <f t="shared" si="161"/>
        <v>1260000</v>
      </c>
      <c r="Q907" s="86">
        <f t="shared" si="162"/>
        <v>520000</v>
      </c>
      <c r="R907" s="86">
        <f t="shared" si="163"/>
        <v>1780000</v>
      </c>
      <c r="S907" s="86">
        <f t="shared" si="164"/>
        <v>1222520</v>
      </c>
    </row>
    <row r="908" spans="1:19" ht="41.25" x14ac:dyDescent="0.4">
      <c r="A908" s="46" t="s">
        <v>4</v>
      </c>
      <c r="B908" s="85">
        <v>807260</v>
      </c>
      <c r="C908" s="30" t="s">
        <v>1582</v>
      </c>
      <c r="D908" s="44"/>
      <c r="E908" s="86">
        <v>8</v>
      </c>
      <c r="F908" s="86">
        <f t="shared" si="154"/>
        <v>1296000</v>
      </c>
      <c r="G908" s="86">
        <f t="shared" si="155"/>
        <v>571200</v>
      </c>
      <c r="H908" s="86">
        <v>6</v>
      </c>
      <c r="I908" s="86">
        <f t="shared" si="159"/>
        <v>554000</v>
      </c>
      <c r="J908" s="86">
        <f t="shared" si="160"/>
        <v>225200</v>
      </c>
      <c r="K908" s="86">
        <v>2</v>
      </c>
      <c r="L908" s="87">
        <f t="shared" si="156"/>
        <v>796400</v>
      </c>
      <c r="M908" s="87">
        <f t="shared" si="157"/>
        <v>1850000</v>
      </c>
      <c r="N908" s="87">
        <f t="shared" si="158"/>
        <v>1292520</v>
      </c>
      <c r="O908" s="86">
        <v>0</v>
      </c>
      <c r="P908" s="86">
        <f t="shared" si="161"/>
        <v>1260000</v>
      </c>
      <c r="Q908" s="86">
        <f t="shared" si="162"/>
        <v>520000</v>
      </c>
      <c r="R908" s="86">
        <f t="shared" si="163"/>
        <v>1780000</v>
      </c>
      <c r="S908" s="86">
        <f t="shared" si="164"/>
        <v>1222520</v>
      </c>
    </row>
    <row r="909" spans="1:19" ht="41.25" x14ac:dyDescent="0.4">
      <c r="A909" s="46" t="s">
        <v>4</v>
      </c>
      <c r="B909" s="85">
        <v>807261</v>
      </c>
      <c r="C909" s="30" t="s">
        <v>1583</v>
      </c>
      <c r="D909" s="44"/>
      <c r="E909" s="86">
        <v>8</v>
      </c>
      <c r="F909" s="86">
        <f t="shared" si="154"/>
        <v>1296000</v>
      </c>
      <c r="G909" s="86">
        <f t="shared" si="155"/>
        <v>571200</v>
      </c>
      <c r="H909" s="86">
        <v>6</v>
      </c>
      <c r="I909" s="86">
        <f t="shared" si="159"/>
        <v>554000</v>
      </c>
      <c r="J909" s="86">
        <f t="shared" si="160"/>
        <v>225200</v>
      </c>
      <c r="K909" s="86">
        <v>2</v>
      </c>
      <c r="L909" s="87">
        <f t="shared" si="156"/>
        <v>796400</v>
      </c>
      <c r="M909" s="87">
        <f t="shared" si="157"/>
        <v>1850000</v>
      </c>
      <c r="N909" s="87">
        <f t="shared" si="158"/>
        <v>1292520</v>
      </c>
      <c r="O909" s="86">
        <v>0</v>
      </c>
      <c r="P909" s="86">
        <f t="shared" si="161"/>
        <v>1260000</v>
      </c>
      <c r="Q909" s="86">
        <f t="shared" si="162"/>
        <v>520000</v>
      </c>
      <c r="R909" s="86">
        <f t="shared" si="163"/>
        <v>1780000</v>
      </c>
      <c r="S909" s="86">
        <f t="shared" si="164"/>
        <v>1222520</v>
      </c>
    </row>
    <row r="910" spans="1:19" ht="41.25" x14ac:dyDescent="0.4">
      <c r="A910" s="46" t="s">
        <v>4</v>
      </c>
      <c r="B910" s="85">
        <v>807262</v>
      </c>
      <c r="C910" s="30" t="s">
        <v>1584</v>
      </c>
      <c r="D910" s="44"/>
      <c r="E910" s="86">
        <v>8</v>
      </c>
      <c r="F910" s="86">
        <f t="shared" si="154"/>
        <v>1296000</v>
      </c>
      <c r="G910" s="86">
        <f t="shared" si="155"/>
        <v>571200</v>
      </c>
      <c r="H910" s="86">
        <v>6</v>
      </c>
      <c r="I910" s="86">
        <f t="shared" si="159"/>
        <v>554000</v>
      </c>
      <c r="J910" s="86">
        <f t="shared" si="160"/>
        <v>225200</v>
      </c>
      <c r="K910" s="86">
        <v>2</v>
      </c>
      <c r="L910" s="87">
        <f t="shared" si="156"/>
        <v>796400</v>
      </c>
      <c r="M910" s="87">
        <f t="shared" si="157"/>
        <v>1850000</v>
      </c>
      <c r="N910" s="87">
        <f t="shared" si="158"/>
        <v>1292520</v>
      </c>
      <c r="O910" s="86">
        <v>0</v>
      </c>
      <c r="P910" s="86">
        <f t="shared" si="161"/>
        <v>1260000</v>
      </c>
      <c r="Q910" s="86">
        <f t="shared" si="162"/>
        <v>520000</v>
      </c>
      <c r="R910" s="86">
        <f t="shared" si="163"/>
        <v>1780000</v>
      </c>
      <c r="S910" s="86">
        <f t="shared" si="164"/>
        <v>1222520</v>
      </c>
    </row>
    <row r="911" spans="1:19" ht="41.25" x14ac:dyDescent="0.4">
      <c r="A911" s="46" t="s">
        <v>4</v>
      </c>
      <c r="B911" s="85">
        <v>807263</v>
      </c>
      <c r="C911" s="30" t="s">
        <v>1585</v>
      </c>
      <c r="D911" s="44"/>
      <c r="E911" s="86">
        <v>8</v>
      </c>
      <c r="F911" s="86">
        <f t="shared" si="154"/>
        <v>1296000</v>
      </c>
      <c r="G911" s="86">
        <f t="shared" si="155"/>
        <v>571200</v>
      </c>
      <c r="H911" s="86">
        <v>6</v>
      </c>
      <c r="I911" s="86">
        <f t="shared" si="159"/>
        <v>554000</v>
      </c>
      <c r="J911" s="86">
        <f t="shared" si="160"/>
        <v>225200</v>
      </c>
      <c r="K911" s="86">
        <v>2</v>
      </c>
      <c r="L911" s="87">
        <f t="shared" si="156"/>
        <v>796400</v>
      </c>
      <c r="M911" s="87">
        <f t="shared" si="157"/>
        <v>1850000</v>
      </c>
      <c r="N911" s="87">
        <f t="shared" si="158"/>
        <v>1292520</v>
      </c>
      <c r="O911" s="86">
        <v>0</v>
      </c>
      <c r="P911" s="86">
        <f t="shared" si="161"/>
        <v>1260000</v>
      </c>
      <c r="Q911" s="86">
        <f t="shared" si="162"/>
        <v>520000</v>
      </c>
      <c r="R911" s="86">
        <f t="shared" si="163"/>
        <v>1780000</v>
      </c>
      <c r="S911" s="86">
        <f t="shared" si="164"/>
        <v>1222520</v>
      </c>
    </row>
    <row r="912" spans="1:19" ht="41.25" x14ac:dyDescent="0.4">
      <c r="A912" s="46" t="s">
        <v>4</v>
      </c>
      <c r="B912" s="85">
        <v>807264</v>
      </c>
      <c r="C912" s="30" t="s">
        <v>1586</v>
      </c>
      <c r="D912" s="44"/>
      <c r="E912" s="86">
        <v>8</v>
      </c>
      <c r="F912" s="86">
        <f t="shared" si="154"/>
        <v>1296000</v>
      </c>
      <c r="G912" s="86">
        <f t="shared" si="155"/>
        <v>571200</v>
      </c>
      <c r="H912" s="86">
        <v>6</v>
      </c>
      <c r="I912" s="86">
        <f t="shared" si="159"/>
        <v>554000</v>
      </c>
      <c r="J912" s="86">
        <f t="shared" si="160"/>
        <v>225200</v>
      </c>
      <c r="K912" s="86">
        <v>2</v>
      </c>
      <c r="L912" s="87">
        <f t="shared" si="156"/>
        <v>796400</v>
      </c>
      <c r="M912" s="87">
        <f t="shared" si="157"/>
        <v>1850000</v>
      </c>
      <c r="N912" s="87">
        <f t="shared" si="158"/>
        <v>1292520</v>
      </c>
      <c r="O912" s="86">
        <v>0</v>
      </c>
      <c r="P912" s="86">
        <f t="shared" si="161"/>
        <v>1260000</v>
      </c>
      <c r="Q912" s="86">
        <f t="shared" si="162"/>
        <v>520000</v>
      </c>
      <c r="R912" s="86">
        <f t="shared" si="163"/>
        <v>1780000</v>
      </c>
      <c r="S912" s="86">
        <f t="shared" si="164"/>
        <v>1222520</v>
      </c>
    </row>
    <row r="913" spans="1:19" ht="41.25" x14ac:dyDescent="0.4">
      <c r="A913" s="46" t="s">
        <v>4</v>
      </c>
      <c r="B913" s="85">
        <v>807265</v>
      </c>
      <c r="C913" s="30" t="s">
        <v>1587</v>
      </c>
      <c r="D913" s="44"/>
      <c r="E913" s="86">
        <v>8</v>
      </c>
      <c r="F913" s="86">
        <f t="shared" si="154"/>
        <v>1296000</v>
      </c>
      <c r="G913" s="86">
        <f t="shared" si="155"/>
        <v>571200</v>
      </c>
      <c r="H913" s="86">
        <v>6</v>
      </c>
      <c r="I913" s="86">
        <f t="shared" si="159"/>
        <v>554000</v>
      </c>
      <c r="J913" s="86">
        <f t="shared" si="160"/>
        <v>225200</v>
      </c>
      <c r="K913" s="86">
        <v>2</v>
      </c>
      <c r="L913" s="87">
        <f t="shared" si="156"/>
        <v>796400</v>
      </c>
      <c r="M913" s="87">
        <f t="shared" si="157"/>
        <v>1850000</v>
      </c>
      <c r="N913" s="87">
        <f t="shared" si="158"/>
        <v>1292520</v>
      </c>
      <c r="O913" s="86">
        <v>0</v>
      </c>
      <c r="P913" s="86">
        <f t="shared" si="161"/>
        <v>1260000</v>
      </c>
      <c r="Q913" s="86">
        <f t="shared" si="162"/>
        <v>520000</v>
      </c>
      <c r="R913" s="86">
        <f t="shared" si="163"/>
        <v>1780000</v>
      </c>
      <c r="S913" s="86">
        <f t="shared" si="164"/>
        <v>1222520</v>
      </c>
    </row>
    <row r="914" spans="1:19" ht="27.75" x14ac:dyDescent="0.4">
      <c r="A914" s="46" t="s">
        <v>4</v>
      </c>
      <c r="B914" s="85">
        <v>807266</v>
      </c>
      <c r="C914" s="30" t="s">
        <v>1588</v>
      </c>
      <c r="D914" s="44"/>
      <c r="E914" s="86">
        <v>8</v>
      </c>
      <c r="F914" s="86">
        <f t="shared" si="154"/>
        <v>1296000</v>
      </c>
      <c r="G914" s="86">
        <f t="shared" si="155"/>
        <v>571200</v>
      </c>
      <c r="H914" s="86">
        <v>6</v>
      </c>
      <c r="I914" s="86">
        <f t="shared" si="159"/>
        <v>554000</v>
      </c>
      <c r="J914" s="86">
        <f t="shared" si="160"/>
        <v>225200</v>
      </c>
      <c r="K914" s="86">
        <v>2</v>
      </c>
      <c r="L914" s="87">
        <f t="shared" si="156"/>
        <v>796400</v>
      </c>
      <c r="M914" s="87">
        <f t="shared" si="157"/>
        <v>1850000</v>
      </c>
      <c r="N914" s="87">
        <f t="shared" si="158"/>
        <v>1292520</v>
      </c>
      <c r="O914" s="86">
        <v>0</v>
      </c>
      <c r="P914" s="86">
        <f t="shared" si="161"/>
        <v>1260000</v>
      </c>
      <c r="Q914" s="86">
        <f t="shared" si="162"/>
        <v>520000</v>
      </c>
      <c r="R914" s="86">
        <f t="shared" si="163"/>
        <v>1780000</v>
      </c>
      <c r="S914" s="86">
        <f t="shared" si="164"/>
        <v>1222520</v>
      </c>
    </row>
    <row r="915" spans="1:19" ht="27.75" x14ac:dyDescent="0.4">
      <c r="A915" s="46" t="s">
        <v>4</v>
      </c>
      <c r="B915" s="85">
        <v>807267</v>
      </c>
      <c r="C915" s="30" t="s">
        <v>1589</v>
      </c>
      <c r="D915" s="44"/>
      <c r="E915" s="86">
        <v>8</v>
      </c>
      <c r="F915" s="86">
        <f t="shared" si="154"/>
        <v>1296000</v>
      </c>
      <c r="G915" s="86">
        <f t="shared" si="155"/>
        <v>571200</v>
      </c>
      <c r="H915" s="86">
        <v>6</v>
      </c>
      <c r="I915" s="86">
        <f t="shared" si="159"/>
        <v>554000</v>
      </c>
      <c r="J915" s="86">
        <f t="shared" si="160"/>
        <v>225200</v>
      </c>
      <c r="K915" s="86">
        <v>2</v>
      </c>
      <c r="L915" s="87">
        <f t="shared" si="156"/>
        <v>796400</v>
      </c>
      <c r="M915" s="87">
        <f t="shared" si="157"/>
        <v>1850000</v>
      </c>
      <c r="N915" s="87">
        <f t="shared" si="158"/>
        <v>1292520</v>
      </c>
      <c r="O915" s="86">
        <v>0</v>
      </c>
      <c r="P915" s="86">
        <f t="shared" si="161"/>
        <v>1260000</v>
      </c>
      <c r="Q915" s="86">
        <f t="shared" si="162"/>
        <v>520000</v>
      </c>
      <c r="R915" s="86">
        <f t="shared" si="163"/>
        <v>1780000</v>
      </c>
      <c r="S915" s="86">
        <f t="shared" si="164"/>
        <v>1222520</v>
      </c>
    </row>
    <row r="916" spans="1:19" ht="27.75" x14ac:dyDescent="0.4">
      <c r="A916" s="46" t="s">
        <v>4</v>
      </c>
      <c r="B916" s="85">
        <v>807268</v>
      </c>
      <c r="C916" s="30" t="s">
        <v>1590</v>
      </c>
      <c r="D916" s="44"/>
      <c r="E916" s="86">
        <v>8</v>
      </c>
      <c r="F916" s="86">
        <f t="shared" si="154"/>
        <v>1296000</v>
      </c>
      <c r="G916" s="86">
        <f t="shared" si="155"/>
        <v>571200</v>
      </c>
      <c r="H916" s="86">
        <v>6</v>
      </c>
      <c r="I916" s="86">
        <f t="shared" si="159"/>
        <v>554000</v>
      </c>
      <c r="J916" s="86">
        <f t="shared" si="160"/>
        <v>225200</v>
      </c>
      <c r="K916" s="86">
        <v>2</v>
      </c>
      <c r="L916" s="87">
        <f t="shared" si="156"/>
        <v>796400</v>
      </c>
      <c r="M916" s="87">
        <f t="shared" si="157"/>
        <v>1850000</v>
      </c>
      <c r="N916" s="87">
        <f t="shared" si="158"/>
        <v>1292520</v>
      </c>
      <c r="O916" s="86">
        <v>0</v>
      </c>
      <c r="P916" s="86">
        <f t="shared" si="161"/>
        <v>1260000</v>
      </c>
      <c r="Q916" s="86">
        <f t="shared" si="162"/>
        <v>520000</v>
      </c>
      <c r="R916" s="86">
        <f t="shared" si="163"/>
        <v>1780000</v>
      </c>
      <c r="S916" s="86">
        <f t="shared" si="164"/>
        <v>1222520</v>
      </c>
    </row>
    <row r="917" spans="1:19" ht="41.25" x14ac:dyDescent="0.4">
      <c r="A917" s="46" t="s">
        <v>4</v>
      </c>
      <c r="B917" s="85">
        <v>807269</v>
      </c>
      <c r="C917" s="30" t="s">
        <v>1591</v>
      </c>
      <c r="D917" s="44"/>
      <c r="E917" s="86">
        <v>8</v>
      </c>
      <c r="F917" s="86">
        <f t="shared" si="154"/>
        <v>1296000</v>
      </c>
      <c r="G917" s="86">
        <f t="shared" si="155"/>
        <v>571200</v>
      </c>
      <c r="H917" s="86">
        <v>6</v>
      </c>
      <c r="I917" s="86">
        <f t="shared" si="159"/>
        <v>554000</v>
      </c>
      <c r="J917" s="86">
        <f t="shared" si="160"/>
        <v>225200</v>
      </c>
      <c r="K917" s="86">
        <v>2</v>
      </c>
      <c r="L917" s="87">
        <f t="shared" si="156"/>
        <v>796400</v>
      </c>
      <c r="M917" s="87">
        <f t="shared" si="157"/>
        <v>1850000</v>
      </c>
      <c r="N917" s="87">
        <f t="shared" si="158"/>
        <v>1292520</v>
      </c>
      <c r="O917" s="86">
        <v>0</v>
      </c>
      <c r="P917" s="86">
        <f t="shared" si="161"/>
        <v>1260000</v>
      </c>
      <c r="Q917" s="86">
        <f t="shared" si="162"/>
        <v>520000</v>
      </c>
      <c r="R917" s="86">
        <f t="shared" si="163"/>
        <v>1780000</v>
      </c>
      <c r="S917" s="86">
        <f t="shared" si="164"/>
        <v>1222520</v>
      </c>
    </row>
    <row r="918" spans="1:19" ht="41.25" x14ac:dyDescent="0.4">
      <c r="A918" s="46" t="s">
        <v>4</v>
      </c>
      <c r="B918" s="85">
        <v>807270</v>
      </c>
      <c r="C918" s="30" t="s">
        <v>1592</v>
      </c>
      <c r="D918" s="44"/>
      <c r="E918" s="86">
        <v>8</v>
      </c>
      <c r="F918" s="86">
        <f t="shared" si="154"/>
        <v>1296000</v>
      </c>
      <c r="G918" s="86">
        <f t="shared" si="155"/>
        <v>571200</v>
      </c>
      <c r="H918" s="86">
        <v>6</v>
      </c>
      <c r="I918" s="86">
        <f t="shared" si="159"/>
        <v>554000</v>
      </c>
      <c r="J918" s="86">
        <f t="shared" si="160"/>
        <v>225200</v>
      </c>
      <c r="K918" s="86">
        <v>2</v>
      </c>
      <c r="L918" s="87">
        <f t="shared" si="156"/>
        <v>796400</v>
      </c>
      <c r="M918" s="87">
        <f t="shared" si="157"/>
        <v>1850000</v>
      </c>
      <c r="N918" s="87">
        <f t="shared" si="158"/>
        <v>1292520</v>
      </c>
      <c r="O918" s="86">
        <v>0</v>
      </c>
      <c r="P918" s="86">
        <f t="shared" si="161"/>
        <v>1260000</v>
      </c>
      <c r="Q918" s="86">
        <f t="shared" si="162"/>
        <v>520000</v>
      </c>
      <c r="R918" s="86">
        <f t="shared" si="163"/>
        <v>1780000</v>
      </c>
      <c r="S918" s="86">
        <f t="shared" si="164"/>
        <v>1222520</v>
      </c>
    </row>
    <row r="919" spans="1:19" ht="27.75" x14ac:dyDescent="0.4">
      <c r="A919" s="46" t="s">
        <v>4</v>
      </c>
      <c r="B919" s="85">
        <v>807271</v>
      </c>
      <c r="C919" s="30" t="s">
        <v>1593</v>
      </c>
      <c r="D919" s="44"/>
      <c r="E919" s="86">
        <v>8</v>
      </c>
      <c r="F919" s="86">
        <f t="shared" si="154"/>
        <v>1296000</v>
      </c>
      <c r="G919" s="86">
        <f t="shared" si="155"/>
        <v>571200</v>
      </c>
      <c r="H919" s="86">
        <v>6</v>
      </c>
      <c r="I919" s="86">
        <f t="shared" si="159"/>
        <v>554000</v>
      </c>
      <c r="J919" s="86">
        <f t="shared" si="160"/>
        <v>225200</v>
      </c>
      <c r="K919" s="86">
        <v>2</v>
      </c>
      <c r="L919" s="87">
        <f t="shared" si="156"/>
        <v>796400</v>
      </c>
      <c r="M919" s="87">
        <f t="shared" si="157"/>
        <v>1850000</v>
      </c>
      <c r="N919" s="87">
        <f t="shared" si="158"/>
        <v>1292520</v>
      </c>
      <c r="O919" s="86">
        <v>0</v>
      </c>
      <c r="P919" s="86">
        <f t="shared" si="161"/>
        <v>1260000</v>
      </c>
      <c r="Q919" s="86">
        <f t="shared" si="162"/>
        <v>520000</v>
      </c>
      <c r="R919" s="86">
        <f t="shared" si="163"/>
        <v>1780000</v>
      </c>
      <c r="S919" s="86">
        <f t="shared" si="164"/>
        <v>1222520</v>
      </c>
    </row>
    <row r="920" spans="1:19" ht="27.75" x14ac:dyDescent="0.4">
      <c r="A920" s="46" t="s">
        <v>4</v>
      </c>
      <c r="B920" s="85">
        <v>807272</v>
      </c>
      <c r="C920" s="30" t="s">
        <v>1594</v>
      </c>
      <c r="D920" s="44"/>
      <c r="E920" s="86">
        <v>8</v>
      </c>
      <c r="F920" s="86">
        <f t="shared" si="154"/>
        <v>1296000</v>
      </c>
      <c r="G920" s="86">
        <f t="shared" si="155"/>
        <v>571200</v>
      </c>
      <c r="H920" s="86">
        <v>6</v>
      </c>
      <c r="I920" s="86">
        <f t="shared" si="159"/>
        <v>554000</v>
      </c>
      <c r="J920" s="86">
        <f t="shared" si="160"/>
        <v>225200</v>
      </c>
      <c r="K920" s="86">
        <v>2</v>
      </c>
      <c r="L920" s="87">
        <f t="shared" si="156"/>
        <v>796400</v>
      </c>
      <c r="M920" s="87">
        <f t="shared" si="157"/>
        <v>1850000</v>
      </c>
      <c r="N920" s="87">
        <f t="shared" si="158"/>
        <v>1292520</v>
      </c>
      <c r="O920" s="86">
        <v>0</v>
      </c>
      <c r="P920" s="86">
        <f t="shared" si="161"/>
        <v>1260000</v>
      </c>
      <c r="Q920" s="86">
        <f t="shared" si="162"/>
        <v>520000</v>
      </c>
      <c r="R920" s="86">
        <f t="shared" si="163"/>
        <v>1780000</v>
      </c>
      <c r="S920" s="86">
        <f t="shared" si="164"/>
        <v>1222520</v>
      </c>
    </row>
    <row r="921" spans="1:19" ht="41.25" x14ac:dyDescent="0.4">
      <c r="A921" s="46" t="s">
        <v>4</v>
      </c>
      <c r="B921" s="85">
        <v>807273</v>
      </c>
      <c r="C921" s="30" t="s">
        <v>1595</v>
      </c>
      <c r="D921" s="44"/>
      <c r="E921" s="86">
        <v>8</v>
      </c>
      <c r="F921" s="86">
        <f t="shared" si="154"/>
        <v>1296000</v>
      </c>
      <c r="G921" s="86">
        <f t="shared" si="155"/>
        <v>571200</v>
      </c>
      <c r="H921" s="86">
        <v>6</v>
      </c>
      <c r="I921" s="86">
        <f t="shared" si="159"/>
        <v>554000</v>
      </c>
      <c r="J921" s="86">
        <f t="shared" si="160"/>
        <v>225200</v>
      </c>
      <c r="K921" s="86">
        <v>2</v>
      </c>
      <c r="L921" s="87">
        <f t="shared" si="156"/>
        <v>796400</v>
      </c>
      <c r="M921" s="87">
        <f t="shared" si="157"/>
        <v>1850000</v>
      </c>
      <c r="N921" s="87">
        <f t="shared" si="158"/>
        <v>1292520</v>
      </c>
      <c r="O921" s="86">
        <v>0</v>
      </c>
      <c r="P921" s="86">
        <f t="shared" si="161"/>
        <v>1260000</v>
      </c>
      <c r="Q921" s="86">
        <f t="shared" si="162"/>
        <v>520000</v>
      </c>
      <c r="R921" s="86">
        <f t="shared" si="163"/>
        <v>1780000</v>
      </c>
      <c r="S921" s="86">
        <f t="shared" si="164"/>
        <v>1222520</v>
      </c>
    </row>
    <row r="922" spans="1:19" ht="27.75" x14ac:dyDescent="0.4">
      <c r="A922" s="46" t="s">
        <v>4</v>
      </c>
      <c r="B922" s="85">
        <v>807274</v>
      </c>
      <c r="C922" s="30" t="s">
        <v>1596</v>
      </c>
      <c r="D922" s="44"/>
      <c r="E922" s="86">
        <v>8</v>
      </c>
      <c r="F922" s="86">
        <f t="shared" si="154"/>
        <v>1296000</v>
      </c>
      <c r="G922" s="86">
        <f t="shared" si="155"/>
        <v>571200</v>
      </c>
      <c r="H922" s="86">
        <v>6</v>
      </c>
      <c r="I922" s="86">
        <f t="shared" si="159"/>
        <v>554000</v>
      </c>
      <c r="J922" s="86">
        <f t="shared" si="160"/>
        <v>225200</v>
      </c>
      <c r="K922" s="86">
        <v>2</v>
      </c>
      <c r="L922" s="87">
        <f t="shared" si="156"/>
        <v>796400</v>
      </c>
      <c r="M922" s="87">
        <f t="shared" si="157"/>
        <v>1850000</v>
      </c>
      <c r="N922" s="87">
        <f t="shared" si="158"/>
        <v>1292520</v>
      </c>
      <c r="O922" s="86">
        <v>0</v>
      </c>
      <c r="P922" s="86">
        <f t="shared" si="161"/>
        <v>1260000</v>
      </c>
      <c r="Q922" s="86">
        <f t="shared" si="162"/>
        <v>520000</v>
      </c>
      <c r="R922" s="86">
        <f t="shared" si="163"/>
        <v>1780000</v>
      </c>
      <c r="S922" s="86">
        <f t="shared" si="164"/>
        <v>1222520</v>
      </c>
    </row>
    <row r="923" spans="1:19" ht="41.25" x14ac:dyDescent="0.4">
      <c r="A923" s="46" t="s">
        <v>4</v>
      </c>
      <c r="B923" s="85">
        <v>807275</v>
      </c>
      <c r="C923" s="30" t="s">
        <v>1597</v>
      </c>
      <c r="D923" s="44"/>
      <c r="E923" s="86">
        <v>8</v>
      </c>
      <c r="F923" s="86">
        <f t="shared" si="154"/>
        <v>1296000</v>
      </c>
      <c r="G923" s="86">
        <f t="shared" si="155"/>
        <v>571200</v>
      </c>
      <c r="H923" s="86">
        <v>6</v>
      </c>
      <c r="I923" s="86">
        <f t="shared" si="159"/>
        <v>554000</v>
      </c>
      <c r="J923" s="86">
        <f t="shared" si="160"/>
        <v>225200</v>
      </c>
      <c r="K923" s="86">
        <v>2</v>
      </c>
      <c r="L923" s="87">
        <f t="shared" si="156"/>
        <v>796400</v>
      </c>
      <c r="M923" s="87">
        <f t="shared" si="157"/>
        <v>1850000</v>
      </c>
      <c r="N923" s="87">
        <f t="shared" si="158"/>
        <v>1292520</v>
      </c>
      <c r="O923" s="86">
        <v>0</v>
      </c>
      <c r="P923" s="86">
        <f t="shared" si="161"/>
        <v>1260000</v>
      </c>
      <c r="Q923" s="86">
        <f t="shared" si="162"/>
        <v>520000</v>
      </c>
      <c r="R923" s="86">
        <f t="shared" si="163"/>
        <v>1780000</v>
      </c>
      <c r="S923" s="86">
        <f t="shared" si="164"/>
        <v>1222520</v>
      </c>
    </row>
    <row r="924" spans="1:19" ht="27.75" x14ac:dyDescent="0.4">
      <c r="A924" s="46" t="s">
        <v>4</v>
      </c>
      <c r="B924" s="85">
        <v>807276</v>
      </c>
      <c r="C924" s="30" t="s">
        <v>1598</v>
      </c>
      <c r="D924" s="44"/>
      <c r="E924" s="86">
        <v>8</v>
      </c>
      <c r="F924" s="86">
        <f t="shared" si="154"/>
        <v>1296000</v>
      </c>
      <c r="G924" s="86">
        <f t="shared" si="155"/>
        <v>571200</v>
      </c>
      <c r="H924" s="86">
        <v>6</v>
      </c>
      <c r="I924" s="86">
        <f t="shared" si="159"/>
        <v>554000</v>
      </c>
      <c r="J924" s="86">
        <f t="shared" si="160"/>
        <v>225200</v>
      </c>
      <c r="K924" s="86">
        <v>2</v>
      </c>
      <c r="L924" s="87">
        <f t="shared" si="156"/>
        <v>796400</v>
      </c>
      <c r="M924" s="87">
        <f t="shared" si="157"/>
        <v>1850000</v>
      </c>
      <c r="N924" s="87">
        <f t="shared" si="158"/>
        <v>1292520</v>
      </c>
      <c r="O924" s="86">
        <v>0</v>
      </c>
      <c r="P924" s="86">
        <f t="shared" si="161"/>
        <v>1260000</v>
      </c>
      <c r="Q924" s="86">
        <f t="shared" si="162"/>
        <v>520000</v>
      </c>
      <c r="R924" s="86">
        <f t="shared" si="163"/>
        <v>1780000</v>
      </c>
      <c r="S924" s="86">
        <f t="shared" si="164"/>
        <v>1222520</v>
      </c>
    </row>
    <row r="925" spans="1:19" ht="27.75" x14ac:dyDescent="0.4">
      <c r="A925" s="46" t="s">
        <v>4</v>
      </c>
      <c r="B925" s="85">
        <v>807277</v>
      </c>
      <c r="C925" s="30" t="s">
        <v>1599</v>
      </c>
      <c r="D925" s="44"/>
      <c r="E925" s="86">
        <v>8</v>
      </c>
      <c r="F925" s="86">
        <f t="shared" si="154"/>
        <v>1296000</v>
      </c>
      <c r="G925" s="86">
        <f t="shared" si="155"/>
        <v>571200</v>
      </c>
      <c r="H925" s="86">
        <v>6</v>
      </c>
      <c r="I925" s="86">
        <f t="shared" si="159"/>
        <v>554000</v>
      </c>
      <c r="J925" s="86">
        <f t="shared" si="160"/>
        <v>225200</v>
      </c>
      <c r="K925" s="86">
        <v>2</v>
      </c>
      <c r="L925" s="87">
        <f t="shared" si="156"/>
        <v>796400</v>
      </c>
      <c r="M925" s="87">
        <f t="shared" si="157"/>
        <v>1850000</v>
      </c>
      <c r="N925" s="87">
        <f t="shared" si="158"/>
        <v>1292520</v>
      </c>
      <c r="O925" s="86">
        <v>0</v>
      </c>
      <c r="P925" s="86">
        <f t="shared" si="161"/>
        <v>1260000</v>
      </c>
      <c r="Q925" s="86">
        <f t="shared" si="162"/>
        <v>520000</v>
      </c>
      <c r="R925" s="86">
        <f t="shared" si="163"/>
        <v>1780000</v>
      </c>
      <c r="S925" s="86">
        <f t="shared" si="164"/>
        <v>1222520</v>
      </c>
    </row>
    <row r="926" spans="1:19" ht="41.25" x14ac:dyDescent="0.4">
      <c r="A926" s="46" t="s">
        <v>4</v>
      </c>
      <c r="B926" s="85">
        <v>807278</v>
      </c>
      <c r="C926" s="30" t="s">
        <v>1600</v>
      </c>
      <c r="D926" s="44"/>
      <c r="E926" s="86">
        <v>8</v>
      </c>
      <c r="F926" s="86">
        <f t="shared" si="154"/>
        <v>1296000</v>
      </c>
      <c r="G926" s="86">
        <f t="shared" si="155"/>
        <v>571200</v>
      </c>
      <c r="H926" s="86">
        <v>6</v>
      </c>
      <c r="I926" s="86">
        <f t="shared" si="159"/>
        <v>554000</v>
      </c>
      <c r="J926" s="86">
        <f t="shared" si="160"/>
        <v>225200</v>
      </c>
      <c r="K926" s="86">
        <v>2</v>
      </c>
      <c r="L926" s="87">
        <f t="shared" si="156"/>
        <v>796400</v>
      </c>
      <c r="M926" s="87">
        <f t="shared" si="157"/>
        <v>1850000</v>
      </c>
      <c r="N926" s="87">
        <f t="shared" si="158"/>
        <v>1292520</v>
      </c>
      <c r="O926" s="86">
        <v>0</v>
      </c>
      <c r="P926" s="86">
        <f t="shared" si="161"/>
        <v>1260000</v>
      </c>
      <c r="Q926" s="86">
        <f t="shared" si="162"/>
        <v>520000</v>
      </c>
      <c r="R926" s="86">
        <f t="shared" si="163"/>
        <v>1780000</v>
      </c>
      <c r="S926" s="86">
        <f t="shared" si="164"/>
        <v>1222520</v>
      </c>
    </row>
    <row r="927" spans="1:19" ht="27.75" x14ac:dyDescent="0.4">
      <c r="A927" s="46" t="s">
        <v>4</v>
      </c>
      <c r="B927" s="85">
        <v>807279</v>
      </c>
      <c r="C927" s="30" t="s">
        <v>1601</v>
      </c>
      <c r="D927" s="44"/>
      <c r="E927" s="86">
        <v>8</v>
      </c>
      <c r="F927" s="86">
        <f t="shared" si="154"/>
        <v>1296000</v>
      </c>
      <c r="G927" s="86">
        <f t="shared" si="155"/>
        <v>571200</v>
      </c>
      <c r="H927" s="86">
        <v>6</v>
      </c>
      <c r="I927" s="86">
        <f t="shared" si="159"/>
        <v>554000</v>
      </c>
      <c r="J927" s="86">
        <f t="shared" si="160"/>
        <v>225200</v>
      </c>
      <c r="K927" s="86">
        <v>2</v>
      </c>
      <c r="L927" s="87">
        <f t="shared" si="156"/>
        <v>796400</v>
      </c>
      <c r="M927" s="87">
        <f t="shared" si="157"/>
        <v>1850000</v>
      </c>
      <c r="N927" s="87">
        <f t="shared" si="158"/>
        <v>1292520</v>
      </c>
      <c r="O927" s="86">
        <v>0</v>
      </c>
      <c r="P927" s="86">
        <f t="shared" si="161"/>
        <v>1260000</v>
      </c>
      <c r="Q927" s="86">
        <f t="shared" si="162"/>
        <v>520000</v>
      </c>
      <c r="R927" s="86">
        <f t="shared" si="163"/>
        <v>1780000</v>
      </c>
      <c r="S927" s="86">
        <f t="shared" si="164"/>
        <v>1222520</v>
      </c>
    </row>
    <row r="928" spans="1:19" ht="41.25" x14ac:dyDescent="0.4">
      <c r="A928" s="46" t="s">
        <v>4</v>
      </c>
      <c r="B928" s="85">
        <v>807280</v>
      </c>
      <c r="C928" s="30" t="s">
        <v>1602</v>
      </c>
      <c r="D928" s="44"/>
      <c r="E928" s="86">
        <v>8</v>
      </c>
      <c r="F928" s="86">
        <f t="shared" si="154"/>
        <v>1296000</v>
      </c>
      <c r="G928" s="86">
        <f t="shared" si="155"/>
        <v>571200</v>
      </c>
      <c r="H928" s="86">
        <v>6</v>
      </c>
      <c r="I928" s="86">
        <f t="shared" si="159"/>
        <v>554000</v>
      </c>
      <c r="J928" s="86">
        <f t="shared" si="160"/>
        <v>225200</v>
      </c>
      <c r="K928" s="86">
        <v>2</v>
      </c>
      <c r="L928" s="87">
        <f t="shared" si="156"/>
        <v>796400</v>
      </c>
      <c r="M928" s="87">
        <f t="shared" si="157"/>
        <v>1850000</v>
      </c>
      <c r="N928" s="87">
        <f t="shared" si="158"/>
        <v>1292520</v>
      </c>
      <c r="O928" s="86">
        <v>0</v>
      </c>
      <c r="P928" s="86">
        <f t="shared" si="161"/>
        <v>1260000</v>
      </c>
      <c r="Q928" s="86">
        <f t="shared" si="162"/>
        <v>520000</v>
      </c>
      <c r="R928" s="86">
        <f t="shared" si="163"/>
        <v>1780000</v>
      </c>
      <c r="S928" s="86">
        <f t="shared" si="164"/>
        <v>1222520</v>
      </c>
    </row>
    <row r="929" spans="1:19" ht="27.75" x14ac:dyDescent="0.4">
      <c r="A929" s="46" t="s">
        <v>4</v>
      </c>
      <c r="B929" s="85">
        <v>807281</v>
      </c>
      <c r="C929" s="30" t="s">
        <v>1603</v>
      </c>
      <c r="D929" s="44"/>
      <c r="E929" s="86">
        <v>8</v>
      </c>
      <c r="F929" s="86">
        <f t="shared" si="154"/>
        <v>1296000</v>
      </c>
      <c r="G929" s="86">
        <f t="shared" si="155"/>
        <v>571200</v>
      </c>
      <c r="H929" s="86">
        <v>6</v>
      </c>
      <c r="I929" s="86">
        <f t="shared" si="159"/>
        <v>554000</v>
      </c>
      <c r="J929" s="86">
        <f t="shared" si="160"/>
        <v>225200</v>
      </c>
      <c r="K929" s="86">
        <v>2</v>
      </c>
      <c r="L929" s="87">
        <f t="shared" si="156"/>
        <v>796400</v>
      </c>
      <c r="M929" s="87">
        <f t="shared" si="157"/>
        <v>1850000</v>
      </c>
      <c r="N929" s="87">
        <f t="shared" si="158"/>
        <v>1292520</v>
      </c>
      <c r="O929" s="86">
        <v>0</v>
      </c>
      <c r="P929" s="86">
        <f t="shared" si="161"/>
        <v>1260000</v>
      </c>
      <c r="Q929" s="86">
        <f t="shared" si="162"/>
        <v>520000</v>
      </c>
      <c r="R929" s="86">
        <f t="shared" si="163"/>
        <v>1780000</v>
      </c>
      <c r="S929" s="86">
        <f t="shared" si="164"/>
        <v>1222520</v>
      </c>
    </row>
    <row r="930" spans="1:19" ht="27.75" x14ac:dyDescent="0.4">
      <c r="A930" s="46" t="s">
        <v>4</v>
      </c>
      <c r="B930" s="85">
        <v>807282</v>
      </c>
      <c r="C930" s="30" t="s">
        <v>1604</v>
      </c>
      <c r="D930" s="44"/>
      <c r="E930" s="86">
        <v>8</v>
      </c>
      <c r="F930" s="86">
        <f t="shared" si="154"/>
        <v>1296000</v>
      </c>
      <c r="G930" s="86">
        <f t="shared" si="155"/>
        <v>571200</v>
      </c>
      <c r="H930" s="86">
        <v>6</v>
      </c>
      <c r="I930" s="86">
        <f t="shared" si="159"/>
        <v>554000</v>
      </c>
      <c r="J930" s="86">
        <f t="shared" si="160"/>
        <v>225200</v>
      </c>
      <c r="K930" s="86">
        <v>2</v>
      </c>
      <c r="L930" s="87">
        <f t="shared" si="156"/>
        <v>796400</v>
      </c>
      <c r="M930" s="87">
        <f t="shared" si="157"/>
        <v>1850000</v>
      </c>
      <c r="N930" s="87">
        <f t="shared" si="158"/>
        <v>1292520</v>
      </c>
      <c r="O930" s="86">
        <v>0</v>
      </c>
      <c r="P930" s="86">
        <f t="shared" si="161"/>
        <v>1260000</v>
      </c>
      <c r="Q930" s="86">
        <f t="shared" si="162"/>
        <v>520000</v>
      </c>
      <c r="R930" s="86">
        <f t="shared" si="163"/>
        <v>1780000</v>
      </c>
      <c r="S930" s="86">
        <f t="shared" si="164"/>
        <v>1222520</v>
      </c>
    </row>
    <row r="931" spans="1:19" ht="41.25" x14ac:dyDescent="0.4">
      <c r="A931" s="46" t="s">
        <v>4</v>
      </c>
      <c r="B931" s="85">
        <v>807283</v>
      </c>
      <c r="C931" s="30" t="s">
        <v>1605</v>
      </c>
      <c r="D931" s="44"/>
      <c r="E931" s="86">
        <v>8</v>
      </c>
      <c r="F931" s="86">
        <f t="shared" si="154"/>
        <v>1296000</v>
      </c>
      <c r="G931" s="86">
        <f t="shared" si="155"/>
        <v>571200</v>
      </c>
      <c r="H931" s="86">
        <v>6</v>
      </c>
      <c r="I931" s="86">
        <f t="shared" si="159"/>
        <v>554000</v>
      </c>
      <c r="J931" s="86">
        <f t="shared" si="160"/>
        <v>225200</v>
      </c>
      <c r="K931" s="86">
        <v>2</v>
      </c>
      <c r="L931" s="87">
        <f t="shared" si="156"/>
        <v>796400</v>
      </c>
      <c r="M931" s="87">
        <f t="shared" si="157"/>
        <v>1850000</v>
      </c>
      <c r="N931" s="87">
        <f t="shared" si="158"/>
        <v>1292520</v>
      </c>
      <c r="O931" s="86">
        <v>0</v>
      </c>
      <c r="P931" s="86">
        <f t="shared" si="161"/>
        <v>1260000</v>
      </c>
      <c r="Q931" s="86">
        <f t="shared" si="162"/>
        <v>520000</v>
      </c>
      <c r="R931" s="86">
        <f t="shared" si="163"/>
        <v>1780000</v>
      </c>
      <c r="S931" s="86">
        <f t="shared" si="164"/>
        <v>1222520</v>
      </c>
    </row>
    <row r="932" spans="1:19" ht="27.75" x14ac:dyDescent="0.4">
      <c r="A932" s="46" t="s">
        <v>4</v>
      </c>
      <c r="B932" s="85">
        <v>807284</v>
      </c>
      <c r="C932" s="30" t="s">
        <v>1606</v>
      </c>
      <c r="D932" s="44"/>
      <c r="E932" s="86">
        <v>8</v>
      </c>
      <c r="F932" s="86">
        <f t="shared" si="154"/>
        <v>1296000</v>
      </c>
      <c r="G932" s="86">
        <f t="shared" si="155"/>
        <v>571200</v>
      </c>
      <c r="H932" s="86">
        <v>6</v>
      </c>
      <c r="I932" s="86">
        <f t="shared" si="159"/>
        <v>554000</v>
      </c>
      <c r="J932" s="86">
        <f t="shared" si="160"/>
        <v>225200</v>
      </c>
      <c r="K932" s="86">
        <v>2</v>
      </c>
      <c r="L932" s="87">
        <f t="shared" si="156"/>
        <v>796400</v>
      </c>
      <c r="M932" s="87">
        <f t="shared" si="157"/>
        <v>1850000</v>
      </c>
      <c r="N932" s="87">
        <f t="shared" si="158"/>
        <v>1292520</v>
      </c>
      <c r="O932" s="86">
        <v>0</v>
      </c>
      <c r="P932" s="86">
        <f t="shared" si="161"/>
        <v>1260000</v>
      </c>
      <c r="Q932" s="86">
        <f t="shared" si="162"/>
        <v>520000</v>
      </c>
      <c r="R932" s="86">
        <f t="shared" si="163"/>
        <v>1780000</v>
      </c>
      <c r="S932" s="86">
        <f t="shared" si="164"/>
        <v>1222520</v>
      </c>
    </row>
    <row r="933" spans="1:19" ht="41.25" x14ac:dyDescent="0.4">
      <c r="A933" s="46" t="s">
        <v>4</v>
      </c>
      <c r="B933" s="85">
        <v>807285</v>
      </c>
      <c r="C933" s="30" t="s">
        <v>1607</v>
      </c>
      <c r="D933" s="44"/>
      <c r="E933" s="86">
        <v>8</v>
      </c>
      <c r="F933" s="86">
        <f t="shared" si="154"/>
        <v>1296000</v>
      </c>
      <c r="G933" s="86">
        <f t="shared" si="155"/>
        <v>571200</v>
      </c>
      <c r="H933" s="86">
        <v>6</v>
      </c>
      <c r="I933" s="86">
        <f t="shared" si="159"/>
        <v>554000</v>
      </c>
      <c r="J933" s="86">
        <f t="shared" si="160"/>
        <v>225200</v>
      </c>
      <c r="K933" s="86">
        <v>2</v>
      </c>
      <c r="L933" s="87">
        <f t="shared" si="156"/>
        <v>796400</v>
      </c>
      <c r="M933" s="87">
        <f t="shared" si="157"/>
        <v>1850000</v>
      </c>
      <c r="N933" s="87">
        <f t="shared" si="158"/>
        <v>1292520</v>
      </c>
      <c r="O933" s="86">
        <v>0</v>
      </c>
      <c r="P933" s="86">
        <f t="shared" si="161"/>
        <v>1260000</v>
      </c>
      <c r="Q933" s="86">
        <f t="shared" si="162"/>
        <v>520000</v>
      </c>
      <c r="R933" s="86">
        <f t="shared" si="163"/>
        <v>1780000</v>
      </c>
      <c r="S933" s="86">
        <f t="shared" si="164"/>
        <v>1222520</v>
      </c>
    </row>
    <row r="934" spans="1:19" ht="41.25" x14ac:dyDescent="0.4">
      <c r="A934" s="46" t="s">
        <v>4</v>
      </c>
      <c r="B934" s="85">
        <v>807286</v>
      </c>
      <c r="C934" s="30" t="s">
        <v>1608</v>
      </c>
      <c r="D934" s="44"/>
      <c r="E934" s="86">
        <v>8</v>
      </c>
      <c r="F934" s="86">
        <f t="shared" si="154"/>
        <v>1296000</v>
      </c>
      <c r="G934" s="86">
        <f t="shared" si="155"/>
        <v>571200</v>
      </c>
      <c r="H934" s="86">
        <v>6</v>
      </c>
      <c r="I934" s="86">
        <f t="shared" si="159"/>
        <v>554000</v>
      </c>
      <c r="J934" s="86">
        <f t="shared" si="160"/>
        <v>225200</v>
      </c>
      <c r="K934" s="86">
        <v>2</v>
      </c>
      <c r="L934" s="87">
        <f t="shared" si="156"/>
        <v>796400</v>
      </c>
      <c r="M934" s="87">
        <f t="shared" si="157"/>
        <v>1850000</v>
      </c>
      <c r="N934" s="87">
        <f t="shared" si="158"/>
        <v>1292520</v>
      </c>
      <c r="O934" s="86">
        <v>0</v>
      </c>
      <c r="P934" s="86">
        <f t="shared" si="161"/>
        <v>1260000</v>
      </c>
      <c r="Q934" s="86">
        <f t="shared" si="162"/>
        <v>520000</v>
      </c>
      <c r="R934" s="86">
        <f t="shared" si="163"/>
        <v>1780000</v>
      </c>
      <c r="S934" s="86">
        <f t="shared" si="164"/>
        <v>1222520</v>
      </c>
    </row>
    <row r="935" spans="1:19" ht="27.75" x14ac:dyDescent="0.4">
      <c r="A935" s="46" t="s">
        <v>4</v>
      </c>
      <c r="B935" s="85">
        <v>807287</v>
      </c>
      <c r="C935" s="30" t="s">
        <v>1609</v>
      </c>
      <c r="D935" s="44"/>
      <c r="E935" s="86">
        <v>8</v>
      </c>
      <c r="F935" s="86">
        <f t="shared" si="154"/>
        <v>1296000</v>
      </c>
      <c r="G935" s="86">
        <f t="shared" si="155"/>
        <v>571200</v>
      </c>
      <c r="H935" s="86">
        <v>6</v>
      </c>
      <c r="I935" s="86">
        <f t="shared" si="159"/>
        <v>554000</v>
      </c>
      <c r="J935" s="86">
        <f t="shared" si="160"/>
        <v>225200</v>
      </c>
      <c r="K935" s="86">
        <v>2</v>
      </c>
      <c r="L935" s="87">
        <f t="shared" si="156"/>
        <v>796400</v>
      </c>
      <c r="M935" s="87">
        <f t="shared" si="157"/>
        <v>1850000</v>
      </c>
      <c r="N935" s="87">
        <f t="shared" si="158"/>
        <v>1292520</v>
      </c>
      <c r="O935" s="86">
        <v>0</v>
      </c>
      <c r="P935" s="86">
        <f t="shared" si="161"/>
        <v>1260000</v>
      </c>
      <c r="Q935" s="86">
        <f t="shared" si="162"/>
        <v>520000</v>
      </c>
      <c r="R935" s="86">
        <f t="shared" si="163"/>
        <v>1780000</v>
      </c>
      <c r="S935" s="86">
        <f t="shared" si="164"/>
        <v>1222520</v>
      </c>
    </row>
    <row r="936" spans="1:19" ht="41.25" x14ac:dyDescent="0.4">
      <c r="A936" s="46" t="s">
        <v>4</v>
      </c>
      <c r="B936" s="85">
        <v>807288</v>
      </c>
      <c r="C936" s="30" t="s">
        <v>1610</v>
      </c>
      <c r="D936" s="44"/>
      <c r="E936" s="86">
        <v>8</v>
      </c>
      <c r="F936" s="86">
        <f t="shared" si="154"/>
        <v>1296000</v>
      </c>
      <c r="G936" s="86">
        <f t="shared" si="155"/>
        <v>571200</v>
      </c>
      <c r="H936" s="86">
        <v>6</v>
      </c>
      <c r="I936" s="86">
        <f t="shared" si="159"/>
        <v>554000</v>
      </c>
      <c r="J936" s="86">
        <f t="shared" si="160"/>
        <v>225200</v>
      </c>
      <c r="K936" s="86">
        <v>2</v>
      </c>
      <c r="L936" s="87">
        <f t="shared" si="156"/>
        <v>796400</v>
      </c>
      <c r="M936" s="87">
        <f t="shared" si="157"/>
        <v>1850000</v>
      </c>
      <c r="N936" s="87">
        <f t="shared" si="158"/>
        <v>1292520</v>
      </c>
      <c r="O936" s="86">
        <v>0</v>
      </c>
      <c r="P936" s="86">
        <f t="shared" si="161"/>
        <v>1260000</v>
      </c>
      <c r="Q936" s="86">
        <f t="shared" si="162"/>
        <v>520000</v>
      </c>
      <c r="R936" s="86">
        <f t="shared" si="163"/>
        <v>1780000</v>
      </c>
      <c r="S936" s="86">
        <f t="shared" si="164"/>
        <v>1222520</v>
      </c>
    </row>
    <row r="937" spans="1:19" ht="41.25" x14ac:dyDescent="0.4">
      <c r="A937" s="46" t="s">
        <v>4</v>
      </c>
      <c r="B937" s="85">
        <v>807289</v>
      </c>
      <c r="C937" s="30" t="s">
        <v>1611</v>
      </c>
      <c r="D937" s="44"/>
      <c r="E937" s="86">
        <v>8</v>
      </c>
      <c r="F937" s="86">
        <f t="shared" si="154"/>
        <v>1296000</v>
      </c>
      <c r="G937" s="86">
        <f t="shared" si="155"/>
        <v>571200</v>
      </c>
      <c r="H937" s="86">
        <v>6</v>
      </c>
      <c r="I937" s="86">
        <f t="shared" si="159"/>
        <v>554000</v>
      </c>
      <c r="J937" s="86">
        <f t="shared" si="160"/>
        <v>225200</v>
      </c>
      <c r="K937" s="86">
        <v>2</v>
      </c>
      <c r="L937" s="87">
        <f t="shared" si="156"/>
        <v>796400</v>
      </c>
      <c r="M937" s="87">
        <f t="shared" si="157"/>
        <v>1850000</v>
      </c>
      <c r="N937" s="87">
        <f t="shared" si="158"/>
        <v>1292520</v>
      </c>
      <c r="O937" s="86">
        <v>0</v>
      </c>
      <c r="P937" s="86">
        <f t="shared" si="161"/>
        <v>1260000</v>
      </c>
      <c r="Q937" s="86">
        <f t="shared" si="162"/>
        <v>520000</v>
      </c>
      <c r="R937" s="86">
        <f t="shared" si="163"/>
        <v>1780000</v>
      </c>
      <c r="S937" s="86">
        <f t="shared" si="164"/>
        <v>1222520</v>
      </c>
    </row>
    <row r="938" spans="1:19" ht="41.25" x14ac:dyDescent="0.4">
      <c r="A938" s="46" t="s">
        <v>4</v>
      </c>
      <c r="B938" s="85">
        <v>807290</v>
      </c>
      <c r="C938" s="30" t="s">
        <v>1612</v>
      </c>
      <c r="D938" s="44"/>
      <c r="E938" s="86">
        <v>8</v>
      </c>
      <c r="F938" s="86">
        <f t="shared" si="154"/>
        <v>1296000</v>
      </c>
      <c r="G938" s="86">
        <f t="shared" si="155"/>
        <v>571200</v>
      </c>
      <c r="H938" s="86">
        <v>6</v>
      </c>
      <c r="I938" s="86">
        <f t="shared" si="159"/>
        <v>554000</v>
      </c>
      <c r="J938" s="86">
        <f t="shared" si="160"/>
        <v>225200</v>
      </c>
      <c r="K938" s="86">
        <v>2</v>
      </c>
      <c r="L938" s="87">
        <f t="shared" si="156"/>
        <v>796400</v>
      </c>
      <c r="M938" s="87">
        <f t="shared" si="157"/>
        <v>1850000</v>
      </c>
      <c r="N938" s="87">
        <f t="shared" si="158"/>
        <v>1292520</v>
      </c>
      <c r="O938" s="86">
        <v>0</v>
      </c>
      <c r="P938" s="86">
        <f t="shared" si="161"/>
        <v>1260000</v>
      </c>
      <c r="Q938" s="86">
        <f t="shared" si="162"/>
        <v>520000</v>
      </c>
      <c r="R938" s="86">
        <f t="shared" si="163"/>
        <v>1780000</v>
      </c>
      <c r="S938" s="86">
        <f t="shared" si="164"/>
        <v>1222520</v>
      </c>
    </row>
    <row r="939" spans="1:19" ht="27.75" x14ac:dyDescent="0.4">
      <c r="A939" s="46" t="s">
        <v>4</v>
      </c>
      <c r="B939" s="85">
        <v>807291</v>
      </c>
      <c r="C939" s="30" t="s">
        <v>1613</v>
      </c>
      <c r="D939" s="44"/>
      <c r="E939" s="86">
        <v>8</v>
      </c>
      <c r="F939" s="86">
        <f t="shared" si="154"/>
        <v>1296000</v>
      </c>
      <c r="G939" s="86">
        <f t="shared" si="155"/>
        <v>571200</v>
      </c>
      <c r="H939" s="86">
        <v>6</v>
      </c>
      <c r="I939" s="86">
        <f t="shared" si="159"/>
        <v>554000</v>
      </c>
      <c r="J939" s="86">
        <f t="shared" si="160"/>
        <v>225200</v>
      </c>
      <c r="K939" s="86">
        <v>2</v>
      </c>
      <c r="L939" s="87">
        <f t="shared" si="156"/>
        <v>796400</v>
      </c>
      <c r="M939" s="87">
        <f t="shared" si="157"/>
        <v>1850000</v>
      </c>
      <c r="N939" s="87">
        <f t="shared" si="158"/>
        <v>1292520</v>
      </c>
      <c r="O939" s="86">
        <v>0</v>
      </c>
      <c r="P939" s="86">
        <f t="shared" si="161"/>
        <v>1260000</v>
      </c>
      <c r="Q939" s="86">
        <f t="shared" si="162"/>
        <v>520000</v>
      </c>
      <c r="R939" s="86">
        <f t="shared" si="163"/>
        <v>1780000</v>
      </c>
      <c r="S939" s="86">
        <f t="shared" si="164"/>
        <v>1222520</v>
      </c>
    </row>
    <row r="940" spans="1:19" ht="41.25" x14ac:dyDescent="0.4">
      <c r="A940" s="46" t="s">
        <v>4</v>
      </c>
      <c r="B940" s="85">
        <v>807292</v>
      </c>
      <c r="C940" s="30" t="s">
        <v>1614</v>
      </c>
      <c r="D940" s="44"/>
      <c r="E940" s="86">
        <v>8</v>
      </c>
      <c r="F940" s="86">
        <f t="shared" si="154"/>
        <v>1296000</v>
      </c>
      <c r="G940" s="86">
        <f t="shared" si="155"/>
        <v>571200</v>
      </c>
      <c r="H940" s="86">
        <v>6</v>
      </c>
      <c r="I940" s="86">
        <f t="shared" si="159"/>
        <v>554000</v>
      </c>
      <c r="J940" s="86">
        <f t="shared" si="160"/>
        <v>225200</v>
      </c>
      <c r="K940" s="86">
        <v>2</v>
      </c>
      <c r="L940" s="87">
        <f t="shared" si="156"/>
        <v>796400</v>
      </c>
      <c r="M940" s="87">
        <f t="shared" si="157"/>
        <v>1850000</v>
      </c>
      <c r="N940" s="87">
        <f t="shared" si="158"/>
        <v>1292520</v>
      </c>
      <c r="O940" s="86">
        <v>0</v>
      </c>
      <c r="P940" s="86">
        <f t="shared" si="161"/>
        <v>1260000</v>
      </c>
      <c r="Q940" s="86">
        <f t="shared" si="162"/>
        <v>520000</v>
      </c>
      <c r="R940" s="86">
        <f t="shared" si="163"/>
        <v>1780000</v>
      </c>
      <c r="S940" s="86">
        <f t="shared" si="164"/>
        <v>1222520</v>
      </c>
    </row>
    <row r="941" spans="1:19" ht="27.75" x14ac:dyDescent="0.4">
      <c r="A941" s="46" t="s">
        <v>4</v>
      </c>
      <c r="B941" s="85">
        <v>807295</v>
      </c>
      <c r="C941" s="30" t="s">
        <v>1615</v>
      </c>
      <c r="D941" s="44"/>
      <c r="E941" s="86">
        <v>10</v>
      </c>
      <c r="F941" s="86">
        <f t="shared" si="154"/>
        <v>1512000</v>
      </c>
      <c r="G941" s="86">
        <f t="shared" si="155"/>
        <v>666400</v>
      </c>
      <c r="H941" s="86">
        <v>7</v>
      </c>
      <c r="I941" s="86">
        <f t="shared" si="159"/>
        <v>831000</v>
      </c>
      <c r="J941" s="86">
        <f t="shared" si="160"/>
        <v>337800</v>
      </c>
      <c r="K941" s="86">
        <v>3</v>
      </c>
      <c r="L941" s="87">
        <f t="shared" si="156"/>
        <v>1004200</v>
      </c>
      <c r="M941" s="87">
        <f t="shared" si="157"/>
        <v>2343000</v>
      </c>
      <c r="N941" s="87">
        <f t="shared" si="158"/>
        <v>1640060</v>
      </c>
      <c r="O941" s="86">
        <v>0</v>
      </c>
      <c r="P941" s="86">
        <f t="shared" si="161"/>
        <v>1470000</v>
      </c>
      <c r="Q941" s="86">
        <f t="shared" si="162"/>
        <v>780000</v>
      </c>
      <c r="R941" s="86">
        <f t="shared" si="163"/>
        <v>2250000</v>
      </c>
      <c r="S941" s="86">
        <f t="shared" si="164"/>
        <v>1547060</v>
      </c>
    </row>
    <row r="942" spans="1:19" ht="27.75" x14ac:dyDescent="0.4">
      <c r="A942" s="46" t="s">
        <v>4</v>
      </c>
      <c r="B942" s="85">
        <v>807296</v>
      </c>
      <c r="C942" s="30" t="s">
        <v>1616</v>
      </c>
      <c r="D942" s="44"/>
      <c r="E942" s="86">
        <v>10</v>
      </c>
      <c r="F942" s="86">
        <f t="shared" si="154"/>
        <v>1512000</v>
      </c>
      <c r="G942" s="86">
        <f t="shared" si="155"/>
        <v>666400</v>
      </c>
      <c r="H942" s="86">
        <v>7</v>
      </c>
      <c r="I942" s="86">
        <f t="shared" si="159"/>
        <v>831000</v>
      </c>
      <c r="J942" s="86">
        <f t="shared" si="160"/>
        <v>337800</v>
      </c>
      <c r="K942" s="86">
        <v>3</v>
      </c>
      <c r="L942" s="87">
        <f t="shared" si="156"/>
        <v>1004200</v>
      </c>
      <c r="M942" s="87">
        <f t="shared" si="157"/>
        <v>2343000</v>
      </c>
      <c r="N942" s="87">
        <f t="shared" si="158"/>
        <v>1640060</v>
      </c>
      <c r="O942" s="86">
        <v>0</v>
      </c>
      <c r="P942" s="86">
        <f t="shared" si="161"/>
        <v>1470000</v>
      </c>
      <c r="Q942" s="86">
        <f t="shared" si="162"/>
        <v>780000</v>
      </c>
      <c r="R942" s="86">
        <f t="shared" si="163"/>
        <v>2250000</v>
      </c>
      <c r="S942" s="86">
        <f t="shared" si="164"/>
        <v>1547060</v>
      </c>
    </row>
    <row r="943" spans="1:19" ht="27.75" x14ac:dyDescent="0.4">
      <c r="A943" s="46" t="s">
        <v>4</v>
      </c>
      <c r="B943" s="85">
        <v>807299</v>
      </c>
      <c r="C943" s="30" t="s">
        <v>1617</v>
      </c>
      <c r="D943" s="44"/>
      <c r="E943" s="86">
        <v>10</v>
      </c>
      <c r="F943" s="86">
        <f t="shared" si="154"/>
        <v>1512000</v>
      </c>
      <c r="G943" s="86">
        <f t="shared" si="155"/>
        <v>666400</v>
      </c>
      <c r="H943" s="86">
        <v>7</v>
      </c>
      <c r="I943" s="86">
        <f t="shared" si="159"/>
        <v>831000</v>
      </c>
      <c r="J943" s="86">
        <f t="shared" si="160"/>
        <v>337800</v>
      </c>
      <c r="K943" s="86">
        <v>3</v>
      </c>
      <c r="L943" s="87">
        <f t="shared" si="156"/>
        <v>1004200</v>
      </c>
      <c r="M943" s="87">
        <f t="shared" si="157"/>
        <v>2343000</v>
      </c>
      <c r="N943" s="87">
        <f t="shared" si="158"/>
        <v>1640060</v>
      </c>
      <c r="O943" s="86">
        <v>0</v>
      </c>
      <c r="P943" s="86">
        <f t="shared" si="161"/>
        <v>1470000</v>
      </c>
      <c r="Q943" s="86">
        <f t="shared" si="162"/>
        <v>780000</v>
      </c>
      <c r="R943" s="86">
        <f t="shared" si="163"/>
        <v>2250000</v>
      </c>
      <c r="S943" s="86">
        <f t="shared" si="164"/>
        <v>1547060</v>
      </c>
    </row>
    <row r="944" spans="1:19" ht="41.25" x14ac:dyDescent="0.4">
      <c r="A944" s="46" t="s">
        <v>4</v>
      </c>
      <c r="B944" s="85">
        <v>807300</v>
      </c>
      <c r="C944" s="30" t="s">
        <v>1618</v>
      </c>
      <c r="D944" s="44"/>
      <c r="E944" s="86">
        <v>10</v>
      </c>
      <c r="F944" s="86">
        <f t="shared" si="154"/>
        <v>1512000</v>
      </c>
      <c r="G944" s="86">
        <f t="shared" si="155"/>
        <v>666400</v>
      </c>
      <c r="H944" s="86">
        <v>7</v>
      </c>
      <c r="I944" s="86">
        <f t="shared" si="159"/>
        <v>831000</v>
      </c>
      <c r="J944" s="86">
        <f t="shared" si="160"/>
        <v>337800</v>
      </c>
      <c r="K944" s="86">
        <v>3</v>
      </c>
      <c r="L944" s="87">
        <f t="shared" si="156"/>
        <v>1004200</v>
      </c>
      <c r="M944" s="87">
        <f t="shared" si="157"/>
        <v>2343000</v>
      </c>
      <c r="N944" s="87">
        <f t="shared" si="158"/>
        <v>1640060</v>
      </c>
      <c r="O944" s="86">
        <v>0</v>
      </c>
      <c r="P944" s="86">
        <f t="shared" si="161"/>
        <v>1470000</v>
      </c>
      <c r="Q944" s="86">
        <f t="shared" si="162"/>
        <v>780000</v>
      </c>
      <c r="R944" s="86">
        <f t="shared" si="163"/>
        <v>2250000</v>
      </c>
      <c r="S944" s="86">
        <f t="shared" si="164"/>
        <v>1547060</v>
      </c>
    </row>
    <row r="945" spans="1:19" ht="27.75" x14ac:dyDescent="0.4">
      <c r="A945" s="46" t="s">
        <v>4</v>
      </c>
      <c r="B945" s="85">
        <v>807301</v>
      </c>
      <c r="C945" s="30" t="s">
        <v>1619</v>
      </c>
      <c r="D945" s="44"/>
      <c r="E945" s="86">
        <v>10</v>
      </c>
      <c r="F945" s="86">
        <f t="shared" si="154"/>
        <v>1512000</v>
      </c>
      <c r="G945" s="86">
        <f t="shared" si="155"/>
        <v>666400</v>
      </c>
      <c r="H945" s="86">
        <v>7</v>
      </c>
      <c r="I945" s="86">
        <f t="shared" si="159"/>
        <v>831000</v>
      </c>
      <c r="J945" s="86">
        <f t="shared" si="160"/>
        <v>337800</v>
      </c>
      <c r="K945" s="86">
        <v>3</v>
      </c>
      <c r="L945" s="87">
        <f t="shared" si="156"/>
        <v>1004200</v>
      </c>
      <c r="M945" s="87">
        <f t="shared" si="157"/>
        <v>2343000</v>
      </c>
      <c r="N945" s="87">
        <f t="shared" si="158"/>
        <v>1640060</v>
      </c>
      <c r="O945" s="86">
        <v>0</v>
      </c>
      <c r="P945" s="86">
        <f t="shared" si="161"/>
        <v>1470000</v>
      </c>
      <c r="Q945" s="86">
        <f t="shared" si="162"/>
        <v>780000</v>
      </c>
      <c r="R945" s="86">
        <f t="shared" si="163"/>
        <v>2250000</v>
      </c>
      <c r="S945" s="86">
        <f t="shared" si="164"/>
        <v>1547060</v>
      </c>
    </row>
    <row r="946" spans="1:19" ht="41.25" x14ac:dyDescent="0.4">
      <c r="A946" s="46" t="s">
        <v>4</v>
      </c>
      <c r="B946" s="85">
        <v>807302</v>
      </c>
      <c r="C946" s="30" t="s">
        <v>1620</v>
      </c>
      <c r="D946" s="44"/>
      <c r="E946" s="86">
        <v>10</v>
      </c>
      <c r="F946" s="86">
        <f t="shared" si="154"/>
        <v>1512000</v>
      </c>
      <c r="G946" s="86">
        <f t="shared" si="155"/>
        <v>666400</v>
      </c>
      <c r="H946" s="86">
        <v>7</v>
      </c>
      <c r="I946" s="86">
        <f t="shared" si="159"/>
        <v>831000</v>
      </c>
      <c r="J946" s="86">
        <f t="shared" si="160"/>
        <v>337800</v>
      </c>
      <c r="K946" s="86">
        <v>3</v>
      </c>
      <c r="L946" s="87">
        <f t="shared" si="156"/>
        <v>1004200</v>
      </c>
      <c r="M946" s="87">
        <f t="shared" si="157"/>
        <v>2343000</v>
      </c>
      <c r="N946" s="87">
        <f t="shared" si="158"/>
        <v>1640060</v>
      </c>
      <c r="O946" s="86">
        <v>0</v>
      </c>
      <c r="P946" s="86">
        <f t="shared" si="161"/>
        <v>1470000</v>
      </c>
      <c r="Q946" s="86">
        <f t="shared" si="162"/>
        <v>780000</v>
      </c>
      <c r="R946" s="86">
        <f t="shared" si="163"/>
        <v>2250000</v>
      </c>
      <c r="S946" s="86">
        <f t="shared" si="164"/>
        <v>1547060</v>
      </c>
    </row>
    <row r="947" spans="1:19" ht="41.25" x14ac:dyDescent="0.4">
      <c r="A947" s="46" t="s">
        <v>4</v>
      </c>
      <c r="B947" s="85">
        <v>807303</v>
      </c>
      <c r="C947" s="30" t="s">
        <v>1621</v>
      </c>
      <c r="D947" s="44"/>
      <c r="E947" s="86">
        <v>10</v>
      </c>
      <c r="F947" s="86">
        <f t="shared" si="154"/>
        <v>1512000</v>
      </c>
      <c r="G947" s="86">
        <f t="shared" si="155"/>
        <v>666400</v>
      </c>
      <c r="H947" s="86">
        <v>7</v>
      </c>
      <c r="I947" s="86">
        <f t="shared" si="159"/>
        <v>831000</v>
      </c>
      <c r="J947" s="86">
        <f t="shared" si="160"/>
        <v>337800</v>
      </c>
      <c r="K947" s="86">
        <v>3</v>
      </c>
      <c r="L947" s="87">
        <f t="shared" si="156"/>
        <v>1004200</v>
      </c>
      <c r="M947" s="87">
        <f t="shared" si="157"/>
        <v>2343000</v>
      </c>
      <c r="N947" s="87">
        <f t="shared" si="158"/>
        <v>1640060</v>
      </c>
      <c r="O947" s="86">
        <v>0</v>
      </c>
      <c r="P947" s="86">
        <f t="shared" si="161"/>
        <v>1470000</v>
      </c>
      <c r="Q947" s="86">
        <f t="shared" si="162"/>
        <v>780000</v>
      </c>
      <c r="R947" s="86">
        <f t="shared" si="163"/>
        <v>2250000</v>
      </c>
      <c r="S947" s="86">
        <f t="shared" si="164"/>
        <v>1547060</v>
      </c>
    </row>
    <row r="948" spans="1:19" ht="41.25" x14ac:dyDescent="0.4">
      <c r="A948" s="46" t="s">
        <v>4</v>
      </c>
      <c r="B948" s="85">
        <v>807304</v>
      </c>
      <c r="C948" s="30" t="s">
        <v>1622</v>
      </c>
      <c r="D948" s="44"/>
      <c r="E948" s="86">
        <v>10</v>
      </c>
      <c r="F948" s="86">
        <f t="shared" si="154"/>
        <v>1512000</v>
      </c>
      <c r="G948" s="86">
        <f t="shared" si="155"/>
        <v>666400</v>
      </c>
      <c r="H948" s="86">
        <v>7</v>
      </c>
      <c r="I948" s="86">
        <f t="shared" si="159"/>
        <v>831000</v>
      </c>
      <c r="J948" s="86">
        <f t="shared" si="160"/>
        <v>337800</v>
      </c>
      <c r="K948" s="86">
        <v>3</v>
      </c>
      <c r="L948" s="87">
        <f t="shared" si="156"/>
        <v>1004200</v>
      </c>
      <c r="M948" s="87">
        <f t="shared" si="157"/>
        <v>2343000</v>
      </c>
      <c r="N948" s="87">
        <f t="shared" si="158"/>
        <v>1640060</v>
      </c>
      <c r="O948" s="86">
        <v>0</v>
      </c>
      <c r="P948" s="86">
        <f t="shared" si="161"/>
        <v>1470000</v>
      </c>
      <c r="Q948" s="86">
        <f t="shared" si="162"/>
        <v>780000</v>
      </c>
      <c r="R948" s="86">
        <f t="shared" si="163"/>
        <v>2250000</v>
      </c>
      <c r="S948" s="86">
        <f t="shared" si="164"/>
        <v>1547060</v>
      </c>
    </row>
    <row r="949" spans="1:19" ht="41.25" x14ac:dyDescent="0.4">
      <c r="A949" s="46" t="s">
        <v>4</v>
      </c>
      <c r="B949" s="85">
        <v>807305</v>
      </c>
      <c r="C949" s="30" t="s">
        <v>1623</v>
      </c>
      <c r="D949" s="44"/>
      <c r="E949" s="86">
        <v>10</v>
      </c>
      <c r="F949" s="86">
        <f t="shared" si="154"/>
        <v>1512000</v>
      </c>
      <c r="G949" s="86">
        <f t="shared" si="155"/>
        <v>666400</v>
      </c>
      <c r="H949" s="86">
        <v>7</v>
      </c>
      <c r="I949" s="86">
        <f t="shared" si="159"/>
        <v>831000</v>
      </c>
      <c r="J949" s="86">
        <f t="shared" si="160"/>
        <v>337800</v>
      </c>
      <c r="K949" s="86">
        <v>3</v>
      </c>
      <c r="L949" s="87">
        <f t="shared" si="156"/>
        <v>1004200</v>
      </c>
      <c r="M949" s="87">
        <f t="shared" si="157"/>
        <v>2343000</v>
      </c>
      <c r="N949" s="87">
        <f t="shared" si="158"/>
        <v>1640060</v>
      </c>
      <c r="O949" s="86">
        <v>0</v>
      </c>
      <c r="P949" s="86">
        <f t="shared" si="161"/>
        <v>1470000</v>
      </c>
      <c r="Q949" s="86">
        <f t="shared" si="162"/>
        <v>780000</v>
      </c>
      <c r="R949" s="86">
        <f t="shared" si="163"/>
        <v>2250000</v>
      </c>
      <c r="S949" s="86">
        <f t="shared" si="164"/>
        <v>1547060</v>
      </c>
    </row>
    <row r="950" spans="1:19" ht="41.25" x14ac:dyDescent="0.4">
      <c r="A950" s="46" t="s">
        <v>4</v>
      </c>
      <c r="B950" s="85">
        <v>807306</v>
      </c>
      <c r="C950" s="30" t="s">
        <v>1624</v>
      </c>
      <c r="D950" s="44"/>
      <c r="E950" s="86">
        <v>10</v>
      </c>
      <c r="F950" s="86">
        <f t="shared" si="154"/>
        <v>1512000</v>
      </c>
      <c r="G950" s="86">
        <f t="shared" si="155"/>
        <v>666400</v>
      </c>
      <c r="H950" s="86">
        <v>7</v>
      </c>
      <c r="I950" s="86">
        <f t="shared" si="159"/>
        <v>831000</v>
      </c>
      <c r="J950" s="86">
        <f t="shared" si="160"/>
        <v>337800</v>
      </c>
      <c r="K950" s="86">
        <v>3</v>
      </c>
      <c r="L950" s="87">
        <f t="shared" si="156"/>
        <v>1004200</v>
      </c>
      <c r="M950" s="87">
        <f t="shared" si="157"/>
        <v>2343000</v>
      </c>
      <c r="N950" s="87">
        <f t="shared" si="158"/>
        <v>1640060</v>
      </c>
      <c r="O950" s="86">
        <v>0</v>
      </c>
      <c r="P950" s="86">
        <f t="shared" si="161"/>
        <v>1470000</v>
      </c>
      <c r="Q950" s="86">
        <f t="shared" si="162"/>
        <v>780000</v>
      </c>
      <c r="R950" s="86">
        <f t="shared" si="163"/>
        <v>2250000</v>
      </c>
      <c r="S950" s="86">
        <f t="shared" si="164"/>
        <v>1547060</v>
      </c>
    </row>
    <row r="951" spans="1:19" ht="27.75" x14ac:dyDescent="0.4">
      <c r="A951" s="46" t="s">
        <v>4</v>
      </c>
      <c r="B951" s="85">
        <v>807307</v>
      </c>
      <c r="C951" s="30" t="s">
        <v>1625</v>
      </c>
      <c r="D951" s="44"/>
      <c r="E951" s="86">
        <v>10</v>
      </c>
      <c r="F951" s="86">
        <f t="shared" si="154"/>
        <v>1512000</v>
      </c>
      <c r="G951" s="86">
        <f t="shared" si="155"/>
        <v>666400</v>
      </c>
      <c r="H951" s="86">
        <v>7</v>
      </c>
      <c r="I951" s="86">
        <f t="shared" si="159"/>
        <v>831000</v>
      </c>
      <c r="J951" s="86">
        <f t="shared" si="160"/>
        <v>337800</v>
      </c>
      <c r="K951" s="86">
        <v>3</v>
      </c>
      <c r="L951" s="87">
        <f t="shared" si="156"/>
        <v>1004200</v>
      </c>
      <c r="M951" s="87">
        <f t="shared" si="157"/>
        <v>2343000</v>
      </c>
      <c r="N951" s="87">
        <f t="shared" si="158"/>
        <v>1640060</v>
      </c>
      <c r="O951" s="86">
        <v>0</v>
      </c>
      <c r="P951" s="86">
        <f t="shared" si="161"/>
        <v>1470000</v>
      </c>
      <c r="Q951" s="86">
        <f t="shared" si="162"/>
        <v>780000</v>
      </c>
      <c r="R951" s="86">
        <f t="shared" si="163"/>
        <v>2250000</v>
      </c>
      <c r="S951" s="86">
        <f t="shared" si="164"/>
        <v>1547060</v>
      </c>
    </row>
    <row r="952" spans="1:19" ht="27.75" x14ac:dyDescent="0.4">
      <c r="A952" s="46" t="s">
        <v>4</v>
      </c>
      <c r="B952" s="85">
        <v>807310</v>
      </c>
      <c r="C952" s="30" t="s">
        <v>1626</v>
      </c>
      <c r="D952" s="44"/>
      <c r="E952" s="86">
        <v>15</v>
      </c>
      <c r="F952" s="86">
        <f t="shared" si="154"/>
        <v>2160000</v>
      </c>
      <c r="G952" s="86">
        <f t="shared" si="155"/>
        <v>952000</v>
      </c>
      <c r="H952" s="86">
        <v>10</v>
      </c>
      <c r="I952" s="86">
        <f t="shared" si="159"/>
        <v>1385000</v>
      </c>
      <c r="J952" s="86">
        <f t="shared" si="160"/>
        <v>563000</v>
      </c>
      <c r="K952" s="86">
        <v>5</v>
      </c>
      <c r="L952" s="87">
        <f t="shared" si="156"/>
        <v>1515000</v>
      </c>
      <c r="M952" s="87">
        <f t="shared" si="157"/>
        <v>3545000</v>
      </c>
      <c r="N952" s="87">
        <f t="shared" si="158"/>
        <v>2484500</v>
      </c>
      <c r="O952" s="86">
        <v>0</v>
      </c>
      <c r="P952" s="86">
        <f t="shared" si="161"/>
        <v>2100000</v>
      </c>
      <c r="Q952" s="86">
        <f t="shared" si="162"/>
        <v>1300000</v>
      </c>
      <c r="R952" s="86">
        <f t="shared" si="163"/>
        <v>3400000</v>
      </c>
      <c r="S952" s="86">
        <f t="shared" si="164"/>
        <v>2339500</v>
      </c>
    </row>
    <row r="953" spans="1:19" ht="41.25" x14ac:dyDescent="0.4">
      <c r="A953" s="46" t="s">
        <v>4</v>
      </c>
      <c r="B953" s="85">
        <v>807312</v>
      </c>
      <c r="C953" s="30" t="s">
        <v>1627</v>
      </c>
      <c r="D953" s="44"/>
      <c r="E953" s="86">
        <v>15</v>
      </c>
      <c r="F953" s="86">
        <f t="shared" si="154"/>
        <v>2160000</v>
      </c>
      <c r="G953" s="86">
        <f t="shared" si="155"/>
        <v>952000</v>
      </c>
      <c r="H953" s="86">
        <v>10</v>
      </c>
      <c r="I953" s="86">
        <f t="shared" si="159"/>
        <v>1385000</v>
      </c>
      <c r="J953" s="86">
        <f t="shared" si="160"/>
        <v>563000</v>
      </c>
      <c r="K953" s="86">
        <v>5</v>
      </c>
      <c r="L953" s="87">
        <f t="shared" si="156"/>
        <v>1515000</v>
      </c>
      <c r="M953" s="87">
        <f t="shared" si="157"/>
        <v>3545000</v>
      </c>
      <c r="N953" s="87">
        <f t="shared" si="158"/>
        <v>2484500</v>
      </c>
      <c r="O953" s="86">
        <v>0</v>
      </c>
      <c r="P953" s="86">
        <f t="shared" si="161"/>
        <v>2100000</v>
      </c>
      <c r="Q953" s="86">
        <f t="shared" si="162"/>
        <v>1300000</v>
      </c>
      <c r="R953" s="86">
        <f t="shared" si="163"/>
        <v>3400000</v>
      </c>
      <c r="S953" s="86">
        <f t="shared" si="164"/>
        <v>2339500</v>
      </c>
    </row>
    <row r="954" spans="1:19" ht="41.25" x14ac:dyDescent="0.4">
      <c r="A954" s="46" t="s">
        <v>4</v>
      </c>
      <c r="B954" s="85">
        <v>807313</v>
      </c>
      <c r="C954" s="30" t="s">
        <v>1628</v>
      </c>
      <c r="D954" s="44"/>
      <c r="E954" s="86">
        <v>15</v>
      </c>
      <c r="F954" s="86">
        <f t="shared" si="154"/>
        <v>2160000</v>
      </c>
      <c r="G954" s="86">
        <f t="shared" si="155"/>
        <v>952000</v>
      </c>
      <c r="H954" s="86">
        <v>10</v>
      </c>
      <c r="I954" s="86">
        <f t="shared" si="159"/>
        <v>1385000</v>
      </c>
      <c r="J954" s="86">
        <f t="shared" si="160"/>
        <v>563000</v>
      </c>
      <c r="K954" s="86">
        <v>5</v>
      </c>
      <c r="L954" s="87">
        <f t="shared" si="156"/>
        <v>1515000</v>
      </c>
      <c r="M954" s="87">
        <f t="shared" si="157"/>
        <v>3545000</v>
      </c>
      <c r="N954" s="87">
        <f t="shared" si="158"/>
        <v>2484500</v>
      </c>
      <c r="O954" s="86">
        <v>0</v>
      </c>
      <c r="P954" s="86">
        <f t="shared" si="161"/>
        <v>2100000</v>
      </c>
      <c r="Q954" s="86">
        <f t="shared" si="162"/>
        <v>1300000</v>
      </c>
      <c r="R954" s="86">
        <f t="shared" si="163"/>
        <v>3400000</v>
      </c>
      <c r="S954" s="86">
        <f t="shared" si="164"/>
        <v>2339500</v>
      </c>
    </row>
    <row r="955" spans="1:19" ht="41.25" x14ac:dyDescent="0.4">
      <c r="A955" s="46" t="s">
        <v>4</v>
      </c>
      <c r="B955" s="85">
        <v>807314</v>
      </c>
      <c r="C955" s="30" t="s">
        <v>1629</v>
      </c>
      <c r="D955" s="44"/>
      <c r="E955" s="86">
        <v>15</v>
      </c>
      <c r="F955" s="86">
        <f t="shared" si="154"/>
        <v>2160000</v>
      </c>
      <c r="G955" s="86">
        <f t="shared" si="155"/>
        <v>952000</v>
      </c>
      <c r="H955" s="86">
        <v>10</v>
      </c>
      <c r="I955" s="86">
        <f t="shared" si="159"/>
        <v>1385000</v>
      </c>
      <c r="J955" s="86">
        <f t="shared" si="160"/>
        <v>563000</v>
      </c>
      <c r="K955" s="86">
        <v>5</v>
      </c>
      <c r="L955" s="87">
        <f t="shared" si="156"/>
        <v>1515000</v>
      </c>
      <c r="M955" s="87">
        <f t="shared" si="157"/>
        <v>3545000</v>
      </c>
      <c r="N955" s="87">
        <f t="shared" si="158"/>
        <v>2484500</v>
      </c>
      <c r="O955" s="86">
        <v>0</v>
      </c>
      <c r="P955" s="86">
        <f t="shared" si="161"/>
        <v>2100000</v>
      </c>
      <c r="Q955" s="86">
        <f t="shared" si="162"/>
        <v>1300000</v>
      </c>
      <c r="R955" s="86">
        <f t="shared" si="163"/>
        <v>3400000</v>
      </c>
      <c r="S955" s="86">
        <f t="shared" si="164"/>
        <v>2339500</v>
      </c>
    </row>
    <row r="956" spans="1:19" ht="41.25" x14ac:dyDescent="0.4">
      <c r="A956" s="46" t="s">
        <v>4</v>
      </c>
      <c r="B956" s="85">
        <v>807315</v>
      </c>
      <c r="C956" s="30" t="s">
        <v>1630</v>
      </c>
      <c r="D956" s="44"/>
      <c r="E956" s="86">
        <v>15</v>
      </c>
      <c r="F956" s="86">
        <f t="shared" si="154"/>
        <v>2160000</v>
      </c>
      <c r="G956" s="86">
        <f t="shared" si="155"/>
        <v>952000</v>
      </c>
      <c r="H956" s="86">
        <v>10</v>
      </c>
      <c r="I956" s="86">
        <f t="shared" si="159"/>
        <v>1385000</v>
      </c>
      <c r="J956" s="86">
        <f t="shared" si="160"/>
        <v>563000</v>
      </c>
      <c r="K956" s="86">
        <v>5</v>
      </c>
      <c r="L956" s="87">
        <f t="shared" si="156"/>
        <v>1515000</v>
      </c>
      <c r="M956" s="87">
        <f t="shared" si="157"/>
        <v>3545000</v>
      </c>
      <c r="N956" s="87">
        <f t="shared" si="158"/>
        <v>2484500</v>
      </c>
      <c r="O956" s="86">
        <v>0</v>
      </c>
      <c r="P956" s="86">
        <f t="shared" si="161"/>
        <v>2100000</v>
      </c>
      <c r="Q956" s="86">
        <f t="shared" si="162"/>
        <v>1300000</v>
      </c>
      <c r="R956" s="86">
        <f t="shared" si="163"/>
        <v>3400000</v>
      </c>
      <c r="S956" s="86">
        <f t="shared" si="164"/>
        <v>2339500</v>
      </c>
    </row>
    <row r="957" spans="1:19" ht="27.75" x14ac:dyDescent="0.4">
      <c r="A957" s="46" t="s">
        <v>4</v>
      </c>
      <c r="B957" s="85">
        <v>807317</v>
      </c>
      <c r="C957" s="30" t="s">
        <v>1631</v>
      </c>
      <c r="D957" s="44"/>
      <c r="E957" s="86">
        <v>15</v>
      </c>
      <c r="F957" s="86">
        <f t="shared" si="154"/>
        <v>2160000</v>
      </c>
      <c r="G957" s="86">
        <f t="shared" si="155"/>
        <v>952000</v>
      </c>
      <c r="H957" s="86">
        <v>10</v>
      </c>
      <c r="I957" s="86">
        <f t="shared" si="159"/>
        <v>1385000</v>
      </c>
      <c r="J957" s="86">
        <f t="shared" si="160"/>
        <v>563000</v>
      </c>
      <c r="K957" s="86">
        <v>5</v>
      </c>
      <c r="L957" s="87">
        <f t="shared" si="156"/>
        <v>1515000</v>
      </c>
      <c r="M957" s="87">
        <f t="shared" si="157"/>
        <v>3545000</v>
      </c>
      <c r="N957" s="87">
        <f t="shared" si="158"/>
        <v>2484500</v>
      </c>
      <c r="O957" s="86">
        <v>0</v>
      </c>
      <c r="P957" s="86">
        <f t="shared" si="161"/>
        <v>2100000</v>
      </c>
      <c r="Q957" s="86">
        <f t="shared" si="162"/>
        <v>1300000</v>
      </c>
      <c r="R957" s="86">
        <f t="shared" si="163"/>
        <v>3400000</v>
      </c>
      <c r="S957" s="86">
        <f t="shared" si="164"/>
        <v>2339500</v>
      </c>
    </row>
    <row r="958" spans="1:19" ht="41.25" x14ac:dyDescent="0.4">
      <c r="A958" s="46" t="s">
        <v>4</v>
      </c>
      <c r="B958" s="85">
        <v>807318</v>
      </c>
      <c r="C958" s="30" t="s">
        <v>1632</v>
      </c>
      <c r="D958" s="44"/>
      <c r="E958" s="86">
        <v>15</v>
      </c>
      <c r="F958" s="86">
        <f t="shared" si="154"/>
        <v>2160000</v>
      </c>
      <c r="G958" s="86">
        <f t="shared" si="155"/>
        <v>952000</v>
      </c>
      <c r="H958" s="86">
        <v>10</v>
      </c>
      <c r="I958" s="86">
        <f t="shared" si="159"/>
        <v>1385000</v>
      </c>
      <c r="J958" s="86">
        <f t="shared" si="160"/>
        <v>563000</v>
      </c>
      <c r="K958" s="86">
        <v>5</v>
      </c>
      <c r="L958" s="87">
        <f t="shared" si="156"/>
        <v>1515000</v>
      </c>
      <c r="M958" s="87">
        <f t="shared" si="157"/>
        <v>3545000</v>
      </c>
      <c r="N958" s="87">
        <f t="shared" si="158"/>
        <v>2484500</v>
      </c>
      <c r="O958" s="86">
        <v>0</v>
      </c>
      <c r="P958" s="86">
        <f t="shared" si="161"/>
        <v>2100000</v>
      </c>
      <c r="Q958" s="86">
        <f t="shared" si="162"/>
        <v>1300000</v>
      </c>
      <c r="R958" s="86">
        <f t="shared" si="163"/>
        <v>3400000</v>
      </c>
      <c r="S958" s="86">
        <f t="shared" si="164"/>
        <v>2339500</v>
      </c>
    </row>
    <row r="959" spans="1:19" ht="41.25" x14ac:dyDescent="0.4">
      <c r="A959" s="46" t="s">
        <v>4</v>
      </c>
      <c r="B959" s="85">
        <v>807319</v>
      </c>
      <c r="C959" s="30" t="s">
        <v>1633</v>
      </c>
      <c r="D959" s="44"/>
      <c r="E959" s="86">
        <v>15</v>
      </c>
      <c r="F959" s="86">
        <f t="shared" si="154"/>
        <v>2160000</v>
      </c>
      <c r="G959" s="86">
        <f t="shared" si="155"/>
        <v>952000</v>
      </c>
      <c r="H959" s="86">
        <v>10</v>
      </c>
      <c r="I959" s="86">
        <f t="shared" si="159"/>
        <v>1385000</v>
      </c>
      <c r="J959" s="86">
        <f t="shared" si="160"/>
        <v>563000</v>
      </c>
      <c r="K959" s="86">
        <v>5</v>
      </c>
      <c r="L959" s="87">
        <f t="shared" si="156"/>
        <v>1515000</v>
      </c>
      <c r="M959" s="87">
        <f t="shared" si="157"/>
        <v>3545000</v>
      </c>
      <c r="N959" s="87">
        <f t="shared" si="158"/>
        <v>2484500</v>
      </c>
      <c r="O959" s="86">
        <v>0</v>
      </c>
      <c r="P959" s="86">
        <f t="shared" si="161"/>
        <v>2100000</v>
      </c>
      <c r="Q959" s="86">
        <f t="shared" si="162"/>
        <v>1300000</v>
      </c>
      <c r="R959" s="86">
        <f t="shared" si="163"/>
        <v>3400000</v>
      </c>
      <c r="S959" s="86">
        <f t="shared" si="164"/>
        <v>2339500</v>
      </c>
    </row>
    <row r="960" spans="1:19" ht="41.25" x14ac:dyDescent="0.4">
      <c r="A960" s="46" t="s">
        <v>4</v>
      </c>
      <c r="B960" s="85">
        <v>807320</v>
      </c>
      <c r="C960" s="30" t="s">
        <v>1634</v>
      </c>
      <c r="D960" s="44"/>
      <c r="E960" s="86">
        <v>15</v>
      </c>
      <c r="F960" s="86">
        <f t="shared" si="154"/>
        <v>2160000</v>
      </c>
      <c r="G960" s="86">
        <f t="shared" si="155"/>
        <v>952000</v>
      </c>
      <c r="H960" s="86">
        <v>10</v>
      </c>
      <c r="I960" s="86">
        <f t="shared" si="159"/>
        <v>1385000</v>
      </c>
      <c r="J960" s="86">
        <f t="shared" si="160"/>
        <v>563000</v>
      </c>
      <c r="K960" s="86">
        <v>5</v>
      </c>
      <c r="L960" s="87">
        <f t="shared" si="156"/>
        <v>1515000</v>
      </c>
      <c r="M960" s="87">
        <f t="shared" si="157"/>
        <v>3545000</v>
      </c>
      <c r="N960" s="87">
        <f t="shared" si="158"/>
        <v>2484500</v>
      </c>
      <c r="O960" s="86">
        <v>0</v>
      </c>
      <c r="P960" s="86">
        <f t="shared" si="161"/>
        <v>2100000</v>
      </c>
      <c r="Q960" s="86">
        <f t="shared" si="162"/>
        <v>1300000</v>
      </c>
      <c r="R960" s="86">
        <f t="shared" si="163"/>
        <v>3400000</v>
      </c>
      <c r="S960" s="86">
        <f t="shared" si="164"/>
        <v>2339500</v>
      </c>
    </row>
    <row r="961" spans="1:19" ht="41.25" x14ac:dyDescent="0.4">
      <c r="A961" s="46" t="s">
        <v>4</v>
      </c>
      <c r="B961" s="85">
        <v>807321</v>
      </c>
      <c r="C961" s="30" t="s">
        <v>1635</v>
      </c>
      <c r="D961" s="44"/>
      <c r="E961" s="86">
        <v>15</v>
      </c>
      <c r="F961" s="86">
        <f t="shared" si="154"/>
        <v>2160000</v>
      </c>
      <c r="G961" s="86">
        <f t="shared" si="155"/>
        <v>952000</v>
      </c>
      <c r="H961" s="86">
        <v>10</v>
      </c>
      <c r="I961" s="86">
        <f t="shared" si="159"/>
        <v>1385000</v>
      </c>
      <c r="J961" s="86">
        <f t="shared" si="160"/>
        <v>563000</v>
      </c>
      <c r="K961" s="86">
        <v>5</v>
      </c>
      <c r="L961" s="87">
        <f t="shared" si="156"/>
        <v>1515000</v>
      </c>
      <c r="M961" s="87">
        <f t="shared" si="157"/>
        <v>3545000</v>
      </c>
      <c r="N961" s="87">
        <f t="shared" si="158"/>
        <v>2484500</v>
      </c>
      <c r="O961" s="86">
        <v>0</v>
      </c>
      <c r="P961" s="86">
        <f t="shared" si="161"/>
        <v>2100000</v>
      </c>
      <c r="Q961" s="86">
        <f t="shared" si="162"/>
        <v>1300000</v>
      </c>
      <c r="R961" s="86">
        <f t="shared" si="163"/>
        <v>3400000</v>
      </c>
      <c r="S961" s="86">
        <f t="shared" si="164"/>
        <v>2339500</v>
      </c>
    </row>
    <row r="962" spans="1:19" ht="41.25" x14ac:dyDescent="0.4">
      <c r="A962" s="46" t="s">
        <v>4</v>
      </c>
      <c r="B962" s="85">
        <v>807322</v>
      </c>
      <c r="C962" s="30" t="s">
        <v>1636</v>
      </c>
      <c r="D962" s="44"/>
      <c r="E962" s="86">
        <v>15</v>
      </c>
      <c r="F962" s="86">
        <f t="shared" si="154"/>
        <v>2160000</v>
      </c>
      <c r="G962" s="86">
        <f t="shared" si="155"/>
        <v>952000</v>
      </c>
      <c r="H962" s="86">
        <v>10</v>
      </c>
      <c r="I962" s="86">
        <f t="shared" si="159"/>
        <v>1385000</v>
      </c>
      <c r="J962" s="86">
        <f t="shared" si="160"/>
        <v>563000</v>
      </c>
      <c r="K962" s="86">
        <v>5</v>
      </c>
      <c r="L962" s="87">
        <f t="shared" si="156"/>
        <v>1515000</v>
      </c>
      <c r="M962" s="87">
        <f t="shared" si="157"/>
        <v>3545000</v>
      </c>
      <c r="N962" s="87">
        <f t="shared" si="158"/>
        <v>2484500</v>
      </c>
      <c r="O962" s="86">
        <v>0</v>
      </c>
      <c r="P962" s="86">
        <f t="shared" si="161"/>
        <v>2100000</v>
      </c>
      <c r="Q962" s="86">
        <f t="shared" si="162"/>
        <v>1300000</v>
      </c>
      <c r="R962" s="86">
        <f t="shared" si="163"/>
        <v>3400000</v>
      </c>
      <c r="S962" s="86">
        <f t="shared" si="164"/>
        <v>2339500</v>
      </c>
    </row>
    <row r="963" spans="1:19" ht="27.75" x14ac:dyDescent="0.4">
      <c r="A963" s="46" t="s">
        <v>4</v>
      </c>
      <c r="B963" s="85">
        <v>807323</v>
      </c>
      <c r="C963" s="30" t="s">
        <v>1637</v>
      </c>
      <c r="D963" s="44"/>
      <c r="E963" s="86">
        <v>15</v>
      </c>
      <c r="F963" s="86">
        <f t="shared" ref="F963:F1026" si="165">H963*216000</f>
        <v>2160000</v>
      </c>
      <c r="G963" s="86">
        <f t="shared" ref="G963:G1026" si="166">H963*95200</f>
        <v>952000</v>
      </c>
      <c r="H963" s="86">
        <v>10</v>
      </c>
      <c r="I963" s="86">
        <f t="shared" si="159"/>
        <v>1385000</v>
      </c>
      <c r="J963" s="86">
        <f t="shared" si="160"/>
        <v>563000</v>
      </c>
      <c r="K963" s="86">
        <v>5</v>
      </c>
      <c r="L963" s="87">
        <f t="shared" ref="L963:L1026" si="167">J963+G963</f>
        <v>1515000</v>
      </c>
      <c r="M963" s="87">
        <f t="shared" ref="M963:M1026" si="168">I963+F963</f>
        <v>3545000</v>
      </c>
      <c r="N963" s="87">
        <f t="shared" ref="N963:N1026" si="169">M963-(L963*70%)</f>
        <v>2484500</v>
      </c>
      <c r="O963" s="86">
        <v>0</v>
      </c>
      <c r="P963" s="86">
        <f t="shared" si="161"/>
        <v>2100000</v>
      </c>
      <c r="Q963" s="86">
        <f t="shared" si="162"/>
        <v>1300000</v>
      </c>
      <c r="R963" s="86">
        <f t="shared" si="163"/>
        <v>3400000</v>
      </c>
      <c r="S963" s="86">
        <f t="shared" si="164"/>
        <v>2339500</v>
      </c>
    </row>
    <row r="964" spans="1:19" ht="41.25" x14ac:dyDescent="0.4">
      <c r="A964" s="46" t="s">
        <v>4</v>
      </c>
      <c r="B964" s="85">
        <v>807324</v>
      </c>
      <c r="C964" s="30" t="s">
        <v>1638</v>
      </c>
      <c r="D964" s="44"/>
      <c r="E964" s="86">
        <v>15</v>
      </c>
      <c r="F964" s="86">
        <f t="shared" si="165"/>
        <v>2160000</v>
      </c>
      <c r="G964" s="86">
        <f t="shared" si="166"/>
        <v>952000</v>
      </c>
      <c r="H964" s="86">
        <v>10</v>
      </c>
      <c r="I964" s="86">
        <f t="shared" ref="I964:I1027" si="170">K964*277000</f>
        <v>1385000</v>
      </c>
      <c r="J964" s="86">
        <f t="shared" ref="J964:J1027" si="171">112600*K964</f>
        <v>563000</v>
      </c>
      <c r="K964" s="86">
        <v>5</v>
      </c>
      <c r="L964" s="87">
        <f t="shared" si="167"/>
        <v>1515000</v>
      </c>
      <c r="M964" s="87">
        <f t="shared" si="168"/>
        <v>3545000</v>
      </c>
      <c r="N964" s="87">
        <f t="shared" si="169"/>
        <v>2484500</v>
      </c>
      <c r="O964" s="86">
        <v>0</v>
      </c>
      <c r="P964" s="86">
        <f t="shared" ref="P964:P1027" si="172">H964*210000</f>
        <v>2100000</v>
      </c>
      <c r="Q964" s="86">
        <f t="shared" ref="Q964:Q1027" si="173">K964*260000</f>
        <v>1300000</v>
      </c>
      <c r="R964" s="86">
        <f t="shared" ref="R964:R1027" si="174">P964+Q964</f>
        <v>3400000</v>
      </c>
      <c r="S964" s="86">
        <f t="shared" ref="S964:S1027" si="175">R964-(L964*70%)</f>
        <v>2339500</v>
      </c>
    </row>
    <row r="965" spans="1:19" ht="41.25" x14ac:dyDescent="0.4">
      <c r="A965" s="46" t="s">
        <v>4</v>
      </c>
      <c r="B965" s="85">
        <v>807325</v>
      </c>
      <c r="C965" s="30" t="s">
        <v>1639</v>
      </c>
      <c r="D965" s="44"/>
      <c r="E965" s="86">
        <v>15</v>
      </c>
      <c r="F965" s="86">
        <f t="shared" si="165"/>
        <v>2160000</v>
      </c>
      <c r="G965" s="86">
        <f t="shared" si="166"/>
        <v>952000</v>
      </c>
      <c r="H965" s="86">
        <v>10</v>
      </c>
      <c r="I965" s="86">
        <f t="shared" si="170"/>
        <v>1385000</v>
      </c>
      <c r="J965" s="86">
        <f t="shared" si="171"/>
        <v>563000</v>
      </c>
      <c r="K965" s="86">
        <v>5</v>
      </c>
      <c r="L965" s="87">
        <f t="shared" si="167"/>
        <v>1515000</v>
      </c>
      <c r="M965" s="87">
        <f t="shared" si="168"/>
        <v>3545000</v>
      </c>
      <c r="N965" s="87">
        <f t="shared" si="169"/>
        <v>2484500</v>
      </c>
      <c r="O965" s="86">
        <v>0</v>
      </c>
      <c r="P965" s="86">
        <f t="shared" si="172"/>
        <v>2100000</v>
      </c>
      <c r="Q965" s="86">
        <f t="shared" si="173"/>
        <v>1300000</v>
      </c>
      <c r="R965" s="86">
        <f t="shared" si="174"/>
        <v>3400000</v>
      </c>
      <c r="S965" s="86">
        <f t="shared" si="175"/>
        <v>2339500</v>
      </c>
    </row>
    <row r="966" spans="1:19" ht="41.25" x14ac:dyDescent="0.4">
      <c r="A966" s="46" t="s">
        <v>4</v>
      </c>
      <c r="B966" s="85">
        <v>807326</v>
      </c>
      <c r="C966" s="30" t="s">
        <v>1640</v>
      </c>
      <c r="D966" s="44"/>
      <c r="E966" s="86">
        <v>15</v>
      </c>
      <c r="F966" s="86">
        <f t="shared" si="165"/>
        <v>2160000</v>
      </c>
      <c r="G966" s="86">
        <f t="shared" si="166"/>
        <v>952000</v>
      </c>
      <c r="H966" s="86">
        <v>10</v>
      </c>
      <c r="I966" s="86">
        <f t="shared" si="170"/>
        <v>1385000</v>
      </c>
      <c r="J966" s="86">
        <f t="shared" si="171"/>
        <v>563000</v>
      </c>
      <c r="K966" s="86">
        <v>5</v>
      </c>
      <c r="L966" s="87">
        <f t="shared" si="167"/>
        <v>1515000</v>
      </c>
      <c r="M966" s="87">
        <f t="shared" si="168"/>
        <v>3545000</v>
      </c>
      <c r="N966" s="87">
        <f t="shared" si="169"/>
        <v>2484500</v>
      </c>
      <c r="O966" s="86">
        <v>0</v>
      </c>
      <c r="P966" s="86">
        <f t="shared" si="172"/>
        <v>2100000</v>
      </c>
      <c r="Q966" s="86">
        <f t="shared" si="173"/>
        <v>1300000</v>
      </c>
      <c r="R966" s="86">
        <f t="shared" si="174"/>
        <v>3400000</v>
      </c>
      <c r="S966" s="86">
        <f t="shared" si="175"/>
        <v>2339500</v>
      </c>
    </row>
    <row r="967" spans="1:19" ht="41.25" x14ac:dyDescent="0.4">
      <c r="A967" s="46" t="s">
        <v>4</v>
      </c>
      <c r="B967" s="85">
        <v>807327</v>
      </c>
      <c r="C967" s="30" t="s">
        <v>1641</v>
      </c>
      <c r="D967" s="44"/>
      <c r="E967" s="86">
        <v>15</v>
      </c>
      <c r="F967" s="86">
        <f t="shared" si="165"/>
        <v>2160000</v>
      </c>
      <c r="G967" s="86">
        <f t="shared" si="166"/>
        <v>952000</v>
      </c>
      <c r="H967" s="86">
        <v>10</v>
      </c>
      <c r="I967" s="86">
        <f t="shared" si="170"/>
        <v>1385000</v>
      </c>
      <c r="J967" s="86">
        <f t="shared" si="171"/>
        <v>563000</v>
      </c>
      <c r="K967" s="86">
        <v>5</v>
      </c>
      <c r="L967" s="87">
        <f t="shared" si="167"/>
        <v>1515000</v>
      </c>
      <c r="M967" s="87">
        <f t="shared" si="168"/>
        <v>3545000</v>
      </c>
      <c r="N967" s="87">
        <f t="shared" si="169"/>
        <v>2484500</v>
      </c>
      <c r="O967" s="86">
        <v>0</v>
      </c>
      <c r="P967" s="86">
        <f t="shared" si="172"/>
        <v>2100000</v>
      </c>
      <c r="Q967" s="86">
        <f t="shared" si="173"/>
        <v>1300000</v>
      </c>
      <c r="R967" s="86">
        <f t="shared" si="174"/>
        <v>3400000</v>
      </c>
      <c r="S967" s="86">
        <f t="shared" si="175"/>
        <v>2339500</v>
      </c>
    </row>
    <row r="968" spans="1:19" ht="41.25" x14ac:dyDescent="0.4">
      <c r="A968" s="46" t="s">
        <v>4</v>
      </c>
      <c r="B968" s="85">
        <v>807328</v>
      </c>
      <c r="C968" s="30" t="s">
        <v>1642</v>
      </c>
      <c r="D968" s="44"/>
      <c r="E968" s="86">
        <v>15</v>
      </c>
      <c r="F968" s="86">
        <f t="shared" si="165"/>
        <v>2160000</v>
      </c>
      <c r="G968" s="86">
        <f t="shared" si="166"/>
        <v>952000</v>
      </c>
      <c r="H968" s="86">
        <v>10</v>
      </c>
      <c r="I968" s="86">
        <f t="shared" si="170"/>
        <v>1385000</v>
      </c>
      <c r="J968" s="86">
        <f t="shared" si="171"/>
        <v>563000</v>
      </c>
      <c r="K968" s="86">
        <v>5</v>
      </c>
      <c r="L968" s="87">
        <f t="shared" si="167"/>
        <v>1515000</v>
      </c>
      <c r="M968" s="87">
        <f t="shared" si="168"/>
        <v>3545000</v>
      </c>
      <c r="N968" s="87">
        <f t="shared" si="169"/>
        <v>2484500</v>
      </c>
      <c r="O968" s="86">
        <v>0</v>
      </c>
      <c r="P968" s="86">
        <f t="shared" si="172"/>
        <v>2100000</v>
      </c>
      <c r="Q968" s="86">
        <f t="shared" si="173"/>
        <v>1300000</v>
      </c>
      <c r="R968" s="86">
        <f t="shared" si="174"/>
        <v>3400000</v>
      </c>
      <c r="S968" s="86">
        <f t="shared" si="175"/>
        <v>2339500</v>
      </c>
    </row>
    <row r="969" spans="1:19" ht="41.25" x14ac:dyDescent="0.4">
      <c r="A969" s="46" t="s">
        <v>4</v>
      </c>
      <c r="B969" s="85">
        <v>807329</v>
      </c>
      <c r="C969" s="30" t="s">
        <v>1643</v>
      </c>
      <c r="D969" s="44"/>
      <c r="E969" s="86">
        <v>15</v>
      </c>
      <c r="F969" s="86">
        <f t="shared" si="165"/>
        <v>2160000</v>
      </c>
      <c r="G969" s="86">
        <f t="shared" si="166"/>
        <v>952000</v>
      </c>
      <c r="H969" s="86">
        <v>10</v>
      </c>
      <c r="I969" s="86">
        <f t="shared" si="170"/>
        <v>1385000</v>
      </c>
      <c r="J969" s="86">
        <f t="shared" si="171"/>
        <v>563000</v>
      </c>
      <c r="K969" s="86">
        <v>5</v>
      </c>
      <c r="L969" s="87">
        <f t="shared" si="167"/>
        <v>1515000</v>
      </c>
      <c r="M969" s="87">
        <f t="shared" si="168"/>
        <v>3545000</v>
      </c>
      <c r="N969" s="87">
        <f t="shared" si="169"/>
        <v>2484500</v>
      </c>
      <c r="O969" s="86">
        <v>0</v>
      </c>
      <c r="P969" s="86">
        <f t="shared" si="172"/>
        <v>2100000</v>
      </c>
      <c r="Q969" s="86">
        <f t="shared" si="173"/>
        <v>1300000</v>
      </c>
      <c r="R969" s="86">
        <f t="shared" si="174"/>
        <v>3400000</v>
      </c>
      <c r="S969" s="86">
        <f t="shared" si="175"/>
        <v>2339500</v>
      </c>
    </row>
    <row r="970" spans="1:19" ht="41.25" x14ac:dyDescent="0.4">
      <c r="A970" s="46" t="s">
        <v>4</v>
      </c>
      <c r="B970" s="85">
        <v>807330</v>
      </c>
      <c r="C970" s="30" t="s">
        <v>1644</v>
      </c>
      <c r="D970" s="44"/>
      <c r="E970" s="86">
        <v>15</v>
      </c>
      <c r="F970" s="86">
        <f t="shared" si="165"/>
        <v>2160000</v>
      </c>
      <c r="G970" s="86">
        <f t="shared" si="166"/>
        <v>952000</v>
      </c>
      <c r="H970" s="86">
        <v>10</v>
      </c>
      <c r="I970" s="86">
        <f t="shared" si="170"/>
        <v>1385000</v>
      </c>
      <c r="J970" s="86">
        <f t="shared" si="171"/>
        <v>563000</v>
      </c>
      <c r="K970" s="86">
        <v>5</v>
      </c>
      <c r="L970" s="87">
        <f t="shared" si="167"/>
        <v>1515000</v>
      </c>
      <c r="M970" s="87">
        <f t="shared" si="168"/>
        <v>3545000</v>
      </c>
      <c r="N970" s="87">
        <f t="shared" si="169"/>
        <v>2484500</v>
      </c>
      <c r="O970" s="86">
        <v>0</v>
      </c>
      <c r="P970" s="86">
        <f t="shared" si="172"/>
        <v>2100000</v>
      </c>
      <c r="Q970" s="86">
        <f t="shared" si="173"/>
        <v>1300000</v>
      </c>
      <c r="R970" s="86">
        <f t="shared" si="174"/>
        <v>3400000</v>
      </c>
      <c r="S970" s="86">
        <f t="shared" si="175"/>
        <v>2339500</v>
      </c>
    </row>
    <row r="971" spans="1:19" ht="27.75" x14ac:dyDescent="0.4">
      <c r="A971" s="46" t="s">
        <v>4</v>
      </c>
      <c r="B971" s="85">
        <v>807331</v>
      </c>
      <c r="C971" s="30" t="s">
        <v>1645</v>
      </c>
      <c r="D971" s="44"/>
      <c r="E971" s="86">
        <v>15</v>
      </c>
      <c r="F971" s="86">
        <f t="shared" si="165"/>
        <v>2160000</v>
      </c>
      <c r="G971" s="86">
        <f t="shared" si="166"/>
        <v>952000</v>
      </c>
      <c r="H971" s="86">
        <v>10</v>
      </c>
      <c r="I971" s="86">
        <f t="shared" si="170"/>
        <v>1385000</v>
      </c>
      <c r="J971" s="86">
        <f t="shared" si="171"/>
        <v>563000</v>
      </c>
      <c r="K971" s="86">
        <v>5</v>
      </c>
      <c r="L971" s="87">
        <f t="shared" si="167"/>
        <v>1515000</v>
      </c>
      <c r="M971" s="87">
        <f t="shared" si="168"/>
        <v>3545000</v>
      </c>
      <c r="N971" s="87">
        <f t="shared" si="169"/>
        <v>2484500</v>
      </c>
      <c r="O971" s="86">
        <v>0</v>
      </c>
      <c r="P971" s="86">
        <f t="shared" si="172"/>
        <v>2100000</v>
      </c>
      <c r="Q971" s="86">
        <f t="shared" si="173"/>
        <v>1300000</v>
      </c>
      <c r="R971" s="86">
        <f t="shared" si="174"/>
        <v>3400000</v>
      </c>
      <c r="S971" s="86">
        <f t="shared" si="175"/>
        <v>2339500</v>
      </c>
    </row>
    <row r="972" spans="1:19" ht="41.25" x14ac:dyDescent="0.4">
      <c r="A972" s="46" t="s">
        <v>4</v>
      </c>
      <c r="B972" s="85">
        <v>807332</v>
      </c>
      <c r="C972" s="30" t="s">
        <v>1646</v>
      </c>
      <c r="D972" s="44"/>
      <c r="E972" s="86">
        <v>15</v>
      </c>
      <c r="F972" s="86">
        <f t="shared" si="165"/>
        <v>2160000</v>
      </c>
      <c r="G972" s="86">
        <f t="shared" si="166"/>
        <v>952000</v>
      </c>
      <c r="H972" s="86">
        <v>10</v>
      </c>
      <c r="I972" s="86">
        <f t="shared" si="170"/>
        <v>1385000</v>
      </c>
      <c r="J972" s="86">
        <f t="shared" si="171"/>
        <v>563000</v>
      </c>
      <c r="K972" s="86">
        <v>5</v>
      </c>
      <c r="L972" s="87">
        <f t="shared" si="167"/>
        <v>1515000</v>
      </c>
      <c r="M972" s="87">
        <f t="shared" si="168"/>
        <v>3545000</v>
      </c>
      <c r="N972" s="87">
        <f t="shared" si="169"/>
        <v>2484500</v>
      </c>
      <c r="O972" s="86">
        <v>0</v>
      </c>
      <c r="P972" s="86">
        <f t="shared" si="172"/>
        <v>2100000</v>
      </c>
      <c r="Q972" s="86">
        <f t="shared" si="173"/>
        <v>1300000</v>
      </c>
      <c r="R972" s="86">
        <f t="shared" si="174"/>
        <v>3400000</v>
      </c>
      <c r="S972" s="86">
        <f t="shared" si="175"/>
        <v>2339500</v>
      </c>
    </row>
    <row r="973" spans="1:19" ht="41.25" x14ac:dyDescent="0.4">
      <c r="A973" s="46" t="s">
        <v>4</v>
      </c>
      <c r="B973" s="85">
        <v>807333</v>
      </c>
      <c r="C973" s="30" t="s">
        <v>1647</v>
      </c>
      <c r="D973" s="44"/>
      <c r="E973" s="86">
        <v>15</v>
      </c>
      <c r="F973" s="86">
        <f t="shared" si="165"/>
        <v>2160000</v>
      </c>
      <c r="G973" s="86">
        <f t="shared" si="166"/>
        <v>952000</v>
      </c>
      <c r="H973" s="86">
        <v>10</v>
      </c>
      <c r="I973" s="86">
        <f t="shared" si="170"/>
        <v>1385000</v>
      </c>
      <c r="J973" s="86">
        <f t="shared" si="171"/>
        <v>563000</v>
      </c>
      <c r="K973" s="86">
        <v>5</v>
      </c>
      <c r="L973" s="87">
        <f t="shared" si="167"/>
        <v>1515000</v>
      </c>
      <c r="M973" s="87">
        <f t="shared" si="168"/>
        <v>3545000</v>
      </c>
      <c r="N973" s="87">
        <f t="shared" si="169"/>
        <v>2484500</v>
      </c>
      <c r="O973" s="86">
        <v>0</v>
      </c>
      <c r="P973" s="86">
        <f t="shared" si="172"/>
        <v>2100000</v>
      </c>
      <c r="Q973" s="86">
        <f t="shared" si="173"/>
        <v>1300000</v>
      </c>
      <c r="R973" s="86">
        <f t="shared" si="174"/>
        <v>3400000</v>
      </c>
      <c r="S973" s="86">
        <f t="shared" si="175"/>
        <v>2339500</v>
      </c>
    </row>
    <row r="974" spans="1:19" ht="41.25" x14ac:dyDescent="0.4">
      <c r="A974" s="46" t="s">
        <v>4</v>
      </c>
      <c r="B974" s="85">
        <v>807334</v>
      </c>
      <c r="C974" s="30" t="s">
        <v>1648</v>
      </c>
      <c r="D974" s="44"/>
      <c r="E974" s="86">
        <v>15</v>
      </c>
      <c r="F974" s="86">
        <f t="shared" si="165"/>
        <v>2160000</v>
      </c>
      <c r="G974" s="86">
        <f t="shared" si="166"/>
        <v>952000</v>
      </c>
      <c r="H974" s="86">
        <v>10</v>
      </c>
      <c r="I974" s="86">
        <f t="shared" si="170"/>
        <v>1385000</v>
      </c>
      <c r="J974" s="86">
        <f t="shared" si="171"/>
        <v>563000</v>
      </c>
      <c r="K974" s="86">
        <v>5</v>
      </c>
      <c r="L974" s="87">
        <f t="shared" si="167"/>
        <v>1515000</v>
      </c>
      <c r="M974" s="87">
        <f t="shared" si="168"/>
        <v>3545000</v>
      </c>
      <c r="N974" s="87">
        <f t="shared" si="169"/>
        <v>2484500</v>
      </c>
      <c r="O974" s="86">
        <v>0</v>
      </c>
      <c r="P974" s="86">
        <f t="shared" si="172"/>
        <v>2100000</v>
      </c>
      <c r="Q974" s="86">
        <f t="shared" si="173"/>
        <v>1300000</v>
      </c>
      <c r="R974" s="86">
        <f t="shared" si="174"/>
        <v>3400000</v>
      </c>
      <c r="S974" s="86">
        <f t="shared" si="175"/>
        <v>2339500</v>
      </c>
    </row>
    <row r="975" spans="1:19" ht="41.25" x14ac:dyDescent="0.4">
      <c r="A975" s="46" t="s">
        <v>4</v>
      </c>
      <c r="B975" s="85">
        <v>807335</v>
      </c>
      <c r="C975" s="30" t="s">
        <v>1649</v>
      </c>
      <c r="D975" s="44"/>
      <c r="E975" s="86">
        <v>15</v>
      </c>
      <c r="F975" s="86">
        <f t="shared" si="165"/>
        <v>2160000</v>
      </c>
      <c r="G975" s="86">
        <f t="shared" si="166"/>
        <v>952000</v>
      </c>
      <c r="H975" s="86">
        <v>10</v>
      </c>
      <c r="I975" s="86">
        <f t="shared" si="170"/>
        <v>1385000</v>
      </c>
      <c r="J975" s="86">
        <f t="shared" si="171"/>
        <v>563000</v>
      </c>
      <c r="K975" s="86">
        <v>5</v>
      </c>
      <c r="L975" s="87">
        <f t="shared" si="167"/>
        <v>1515000</v>
      </c>
      <c r="M975" s="87">
        <f t="shared" si="168"/>
        <v>3545000</v>
      </c>
      <c r="N975" s="87">
        <f t="shared" si="169"/>
        <v>2484500</v>
      </c>
      <c r="O975" s="86">
        <v>0</v>
      </c>
      <c r="P975" s="86">
        <f t="shared" si="172"/>
        <v>2100000</v>
      </c>
      <c r="Q975" s="86">
        <f t="shared" si="173"/>
        <v>1300000</v>
      </c>
      <c r="R975" s="86">
        <f t="shared" si="174"/>
        <v>3400000</v>
      </c>
      <c r="S975" s="86">
        <f t="shared" si="175"/>
        <v>2339500</v>
      </c>
    </row>
    <row r="976" spans="1:19" ht="27.75" x14ac:dyDescent="0.4">
      <c r="A976" s="46" t="s">
        <v>4</v>
      </c>
      <c r="B976" s="85">
        <v>807339</v>
      </c>
      <c r="C976" s="30" t="s">
        <v>1650</v>
      </c>
      <c r="D976" s="44"/>
      <c r="E976" s="86">
        <v>15</v>
      </c>
      <c r="F976" s="86">
        <f t="shared" si="165"/>
        <v>2160000</v>
      </c>
      <c r="G976" s="86">
        <f t="shared" si="166"/>
        <v>952000</v>
      </c>
      <c r="H976" s="86">
        <v>10</v>
      </c>
      <c r="I976" s="86">
        <f t="shared" si="170"/>
        <v>1385000</v>
      </c>
      <c r="J976" s="86">
        <f t="shared" si="171"/>
        <v>563000</v>
      </c>
      <c r="K976" s="86">
        <v>5</v>
      </c>
      <c r="L976" s="87">
        <f t="shared" si="167"/>
        <v>1515000</v>
      </c>
      <c r="M976" s="87">
        <f t="shared" si="168"/>
        <v>3545000</v>
      </c>
      <c r="N976" s="87">
        <f t="shared" si="169"/>
        <v>2484500</v>
      </c>
      <c r="O976" s="86">
        <v>0</v>
      </c>
      <c r="P976" s="86">
        <f t="shared" si="172"/>
        <v>2100000</v>
      </c>
      <c r="Q976" s="86">
        <f t="shared" si="173"/>
        <v>1300000</v>
      </c>
      <c r="R976" s="86">
        <f t="shared" si="174"/>
        <v>3400000</v>
      </c>
      <c r="S976" s="86">
        <f t="shared" si="175"/>
        <v>2339500</v>
      </c>
    </row>
    <row r="977" spans="1:19" ht="41.25" x14ac:dyDescent="0.4">
      <c r="A977" s="46" t="s">
        <v>4</v>
      </c>
      <c r="B977" s="85">
        <v>807341</v>
      </c>
      <c r="C977" s="30" t="s">
        <v>1651</v>
      </c>
      <c r="D977" s="44"/>
      <c r="E977" s="86">
        <v>15</v>
      </c>
      <c r="F977" s="86">
        <f t="shared" si="165"/>
        <v>2160000</v>
      </c>
      <c r="G977" s="86">
        <f t="shared" si="166"/>
        <v>952000</v>
      </c>
      <c r="H977" s="86">
        <v>10</v>
      </c>
      <c r="I977" s="86">
        <f t="shared" si="170"/>
        <v>1385000</v>
      </c>
      <c r="J977" s="86">
        <f t="shared" si="171"/>
        <v>563000</v>
      </c>
      <c r="K977" s="86">
        <v>5</v>
      </c>
      <c r="L977" s="87">
        <f t="shared" si="167"/>
        <v>1515000</v>
      </c>
      <c r="M977" s="87">
        <f t="shared" si="168"/>
        <v>3545000</v>
      </c>
      <c r="N977" s="87">
        <f t="shared" si="169"/>
        <v>2484500</v>
      </c>
      <c r="O977" s="86">
        <v>0</v>
      </c>
      <c r="P977" s="86">
        <f t="shared" si="172"/>
        <v>2100000</v>
      </c>
      <c r="Q977" s="86">
        <f t="shared" si="173"/>
        <v>1300000</v>
      </c>
      <c r="R977" s="86">
        <f t="shared" si="174"/>
        <v>3400000</v>
      </c>
      <c r="S977" s="86">
        <f t="shared" si="175"/>
        <v>2339500</v>
      </c>
    </row>
    <row r="978" spans="1:19" ht="17.25" x14ac:dyDescent="0.4">
      <c r="A978" s="46" t="s">
        <v>6</v>
      </c>
      <c r="B978" s="85">
        <v>809015</v>
      </c>
      <c r="C978" s="30" t="s">
        <v>1652</v>
      </c>
      <c r="D978" s="44"/>
      <c r="E978" s="86">
        <v>6</v>
      </c>
      <c r="F978" s="86">
        <f t="shared" si="165"/>
        <v>648000</v>
      </c>
      <c r="G978" s="86">
        <f t="shared" si="166"/>
        <v>285600</v>
      </c>
      <c r="H978" s="86">
        <v>3</v>
      </c>
      <c r="I978" s="86">
        <f t="shared" si="170"/>
        <v>831000</v>
      </c>
      <c r="J978" s="86">
        <f t="shared" si="171"/>
        <v>337800</v>
      </c>
      <c r="K978" s="86">
        <v>3</v>
      </c>
      <c r="L978" s="87">
        <f t="shared" si="167"/>
        <v>623400</v>
      </c>
      <c r="M978" s="87">
        <f t="shared" si="168"/>
        <v>1479000</v>
      </c>
      <c r="N978" s="87">
        <f t="shared" si="169"/>
        <v>1042620</v>
      </c>
      <c r="O978" s="86">
        <v>0</v>
      </c>
      <c r="P978" s="86">
        <f t="shared" si="172"/>
        <v>630000</v>
      </c>
      <c r="Q978" s="86">
        <f t="shared" si="173"/>
        <v>780000</v>
      </c>
      <c r="R978" s="86">
        <f t="shared" si="174"/>
        <v>1410000</v>
      </c>
      <c r="S978" s="86">
        <f t="shared" si="175"/>
        <v>973620</v>
      </c>
    </row>
    <row r="979" spans="1:19" ht="17.25" x14ac:dyDescent="0.4">
      <c r="A979" s="46" t="s">
        <v>6</v>
      </c>
      <c r="B979" s="85">
        <v>809020</v>
      </c>
      <c r="C979" s="30" t="s">
        <v>1653</v>
      </c>
      <c r="D979" s="44"/>
      <c r="E979" s="86">
        <v>5</v>
      </c>
      <c r="F979" s="86">
        <f t="shared" si="165"/>
        <v>540000</v>
      </c>
      <c r="G979" s="86">
        <f t="shared" si="166"/>
        <v>238000</v>
      </c>
      <c r="H979" s="86">
        <v>2.5</v>
      </c>
      <c r="I979" s="86">
        <f t="shared" si="170"/>
        <v>692500</v>
      </c>
      <c r="J979" s="86">
        <f t="shared" si="171"/>
        <v>281500</v>
      </c>
      <c r="K979" s="86">
        <v>2.5</v>
      </c>
      <c r="L979" s="87">
        <f t="shared" si="167"/>
        <v>519500</v>
      </c>
      <c r="M979" s="87">
        <f t="shared" si="168"/>
        <v>1232500</v>
      </c>
      <c r="N979" s="87">
        <f t="shared" si="169"/>
        <v>868850</v>
      </c>
      <c r="O979" s="86">
        <v>0</v>
      </c>
      <c r="P979" s="86">
        <f t="shared" si="172"/>
        <v>525000</v>
      </c>
      <c r="Q979" s="86">
        <f t="shared" si="173"/>
        <v>650000</v>
      </c>
      <c r="R979" s="86">
        <f t="shared" si="174"/>
        <v>1175000</v>
      </c>
      <c r="S979" s="86">
        <f t="shared" si="175"/>
        <v>811350</v>
      </c>
    </row>
    <row r="980" spans="1:19" ht="17.25" x14ac:dyDescent="0.4">
      <c r="A980" s="46" t="s">
        <v>6</v>
      </c>
      <c r="B980" s="85">
        <v>809025</v>
      </c>
      <c r="C980" s="30" t="s">
        <v>1654</v>
      </c>
      <c r="D980" s="44"/>
      <c r="E980" s="86">
        <v>4.5</v>
      </c>
      <c r="F980" s="86">
        <f t="shared" si="165"/>
        <v>324000</v>
      </c>
      <c r="G980" s="86">
        <f t="shared" si="166"/>
        <v>142800</v>
      </c>
      <c r="H980" s="86">
        <v>1.5</v>
      </c>
      <c r="I980" s="86">
        <f t="shared" si="170"/>
        <v>831000</v>
      </c>
      <c r="J980" s="86">
        <f t="shared" si="171"/>
        <v>337800</v>
      </c>
      <c r="K980" s="86">
        <v>3</v>
      </c>
      <c r="L980" s="87">
        <f t="shared" si="167"/>
        <v>480600</v>
      </c>
      <c r="M980" s="87">
        <f t="shared" si="168"/>
        <v>1155000</v>
      </c>
      <c r="N980" s="87">
        <f t="shared" si="169"/>
        <v>818580</v>
      </c>
      <c r="O980" s="86">
        <v>0</v>
      </c>
      <c r="P980" s="86">
        <f t="shared" si="172"/>
        <v>315000</v>
      </c>
      <c r="Q980" s="86">
        <f t="shared" si="173"/>
        <v>780000</v>
      </c>
      <c r="R980" s="86">
        <f t="shared" si="174"/>
        <v>1095000</v>
      </c>
      <c r="S980" s="86">
        <f t="shared" si="175"/>
        <v>758580</v>
      </c>
    </row>
    <row r="981" spans="1:19" ht="17.25" x14ac:dyDescent="0.4">
      <c r="A981" s="46" t="s">
        <v>6</v>
      </c>
      <c r="B981" s="85">
        <v>809030</v>
      </c>
      <c r="C981" s="30" t="s">
        <v>1655</v>
      </c>
      <c r="D981" s="44"/>
      <c r="E981" s="86">
        <v>15</v>
      </c>
      <c r="F981" s="86">
        <f t="shared" si="165"/>
        <v>1512000</v>
      </c>
      <c r="G981" s="86">
        <f t="shared" si="166"/>
        <v>666400</v>
      </c>
      <c r="H981" s="86">
        <v>7</v>
      </c>
      <c r="I981" s="86">
        <f t="shared" si="170"/>
        <v>2216000</v>
      </c>
      <c r="J981" s="86">
        <f t="shared" si="171"/>
        <v>900800</v>
      </c>
      <c r="K981" s="86">
        <v>8</v>
      </c>
      <c r="L981" s="87">
        <f t="shared" si="167"/>
        <v>1567200</v>
      </c>
      <c r="M981" s="87">
        <f t="shared" si="168"/>
        <v>3728000</v>
      </c>
      <c r="N981" s="87">
        <f t="shared" si="169"/>
        <v>2630960</v>
      </c>
      <c r="O981" s="86">
        <v>0</v>
      </c>
      <c r="P981" s="86">
        <f t="shared" si="172"/>
        <v>1470000</v>
      </c>
      <c r="Q981" s="86">
        <f t="shared" si="173"/>
        <v>2080000</v>
      </c>
      <c r="R981" s="86">
        <f t="shared" si="174"/>
        <v>3550000</v>
      </c>
      <c r="S981" s="86">
        <f t="shared" si="175"/>
        <v>2452960</v>
      </c>
    </row>
    <row r="982" spans="1:19" ht="17.25" x14ac:dyDescent="0.4">
      <c r="A982" s="46" t="s">
        <v>6</v>
      </c>
      <c r="B982" s="85">
        <v>809035</v>
      </c>
      <c r="C982" s="30" t="s">
        <v>1656</v>
      </c>
      <c r="D982" s="44"/>
      <c r="E982" s="86">
        <v>25</v>
      </c>
      <c r="F982" s="86">
        <f t="shared" si="165"/>
        <v>2160000</v>
      </c>
      <c r="G982" s="86">
        <f t="shared" si="166"/>
        <v>952000</v>
      </c>
      <c r="H982" s="86">
        <v>10</v>
      </c>
      <c r="I982" s="86">
        <f t="shared" si="170"/>
        <v>4155000</v>
      </c>
      <c r="J982" s="86">
        <f t="shared" si="171"/>
        <v>1689000</v>
      </c>
      <c r="K982" s="86">
        <v>15</v>
      </c>
      <c r="L982" s="87">
        <f t="shared" si="167"/>
        <v>2641000</v>
      </c>
      <c r="M982" s="87">
        <f t="shared" si="168"/>
        <v>6315000</v>
      </c>
      <c r="N982" s="87">
        <f t="shared" si="169"/>
        <v>4466300</v>
      </c>
      <c r="O982" s="86">
        <v>0</v>
      </c>
      <c r="P982" s="86">
        <f t="shared" si="172"/>
        <v>2100000</v>
      </c>
      <c r="Q982" s="86">
        <f t="shared" si="173"/>
        <v>3900000</v>
      </c>
      <c r="R982" s="86">
        <f t="shared" si="174"/>
        <v>6000000</v>
      </c>
      <c r="S982" s="86">
        <f t="shared" si="175"/>
        <v>4151300</v>
      </c>
    </row>
    <row r="983" spans="1:19" ht="17.25" x14ac:dyDescent="0.4">
      <c r="A983" s="46" t="s">
        <v>6</v>
      </c>
      <c r="B983" s="85">
        <v>809040</v>
      </c>
      <c r="C983" s="30" t="s">
        <v>1657</v>
      </c>
      <c r="D983" s="44"/>
      <c r="E983" s="86">
        <v>7</v>
      </c>
      <c r="F983" s="86">
        <f t="shared" si="165"/>
        <v>648000</v>
      </c>
      <c r="G983" s="86">
        <f t="shared" si="166"/>
        <v>285600</v>
      </c>
      <c r="H983" s="86">
        <v>3</v>
      </c>
      <c r="I983" s="86">
        <f t="shared" si="170"/>
        <v>1108000</v>
      </c>
      <c r="J983" s="86">
        <f t="shared" si="171"/>
        <v>450400</v>
      </c>
      <c r="K983" s="86">
        <v>4</v>
      </c>
      <c r="L983" s="87">
        <f t="shared" si="167"/>
        <v>736000</v>
      </c>
      <c r="M983" s="87">
        <f t="shared" si="168"/>
        <v>1756000</v>
      </c>
      <c r="N983" s="87">
        <f t="shared" si="169"/>
        <v>1240800</v>
      </c>
      <c r="O983" s="86">
        <v>0</v>
      </c>
      <c r="P983" s="86">
        <f t="shared" si="172"/>
        <v>630000</v>
      </c>
      <c r="Q983" s="86">
        <f t="shared" si="173"/>
        <v>1040000</v>
      </c>
      <c r="R983" s="86">
        <f t="shared" si="174"/>
        <v>1670000</v>
      </c>
      <c r="S983" s="86">
        <f t="shared" si="175"/>
        <v>1154800</v>
      </c>
    </row>
    <row r="984" spans="1:19" ht="17.25" x14ac:dyDescent="0.4">
      <c r="A984" s="46" t="s">
        <v>6</v>
      </c>
      <c r="B984" s="85">
        <v>809045</v>
      </c>
      <c r="C984" s="30" t="s">
        <v>1658</v>
      </c>
      <c r="D984" s="44"/>
      <c r="E984" s="86">
        <v>5</v>
      </c>
      <c r="F984" s="86">
        <f t="shared" si="165"/>
        <v>324000</v>
      </c>
      <c r="G984" s="86">
        <f t="shared" si="166"/>
        <v>142800</v>
      </c>
      <c r="H984" s="86">
        <v>1.5</v>
      </c>
      <c r="I984" s="86">
        <f t="shared" si="170"/>
        <v>969500</v>
      </c>
      <c r="J984" s="86">
        <f t="shared" si="171"/>
        <v>394100</v>
      </c>
      <c r="K984" s="86">
        <v>3.5</v>
      </c>
      <c r="L984" s="87">
        <f t="shared" si="167"/>
        <v>536900</v>
      </c>
      <c r="M984" s="87">
        <f t="shared" si="168"/>
        <v>1293500</v>
      </c>
      <c r="N984" s="87">
        <f t="shared" si="169"/>
        <v>917670</v>
      </c>
      <c r="O984" s="86">
        <v>0</v>
      </c>
      <c r="P984" s="86">
        <f t="shared" si="172"/>
        <v>315000</v>
      </c>
      <c r="Q984" s="86">
        <f t="shared" si="173"/>
        <v>910000</v>
      </c>
      <c r="R984" s="86">
        <f t="shared" si="174"/>
        <v>1225000</v>
      </c>
      <c r="S984" s="86">
        <f t="shared" si="175"/>
        <v>849170</v>
      </c>
    </row>
    <row r="985" spans="1:19" ht="17.25" x14ac:dyDescent="0.4">
      <c r="A985" s="46" t="s">
        <v>6</v>
      </c>
      <c r="B985" s="85">
        <v>809050</v>
      </c>
      <c r="C985" s="30" t="s">
        <v>1659</v>
      </c>
      <c r="D985" s="44"/>
      <c r="E985" s="86">
        <v>7</v>
      </c>
      <c r="F985" s="86">
        <f t="shared" si="165"/>
        <v>648000</v>
      </c>
      <c r="G985" s="86">
        <f t="shared" si="166"/>
        <v>285600</v>
      </c>
      <c r="H985" s="86">
        <v>3</v>
      </c>
      <c r="I985" s="86">
        <f t="shared" si="170"/>
        <v>1108000</v>
      </c>
      <c r="J985" s="86">
        <f t="shared" si="171"/>
        <v>450400</v>
      </c>
      <c r="K985" s="86">
        <v>4</v>
      </c>
      <c r="L985" s="87">
        <f t="shared" si="167"/>
        <v>736000</v>
      </c>
      <c r="M985" s="87">
        <f t="shared" si="168"/>
        <v>1756000</v>
      </c>
      <c r="N985" s="87">
        <f t="shared" si="169"/>
        <v>1240800</v>
      </c>
      <c r="O985" s="86">
        <v>0</v>
      </c>
      <c r="P985" s="86">
        <f t="shared" si="172"/>
        <v>630000</v>
      </c>
      <c r="Q985" s="86">
        <f t="shared" si="173"/>
        <v>1040000</v>
      </c>
      <c r="R985" s="86">
        <f t="shared" si="174"/>
        <v>1670000</v>
      </c>
      <c r="S985" s="86">
        <f t="shared" si="175"/>
        <v>1154800</v>
      </c>
    </row>
    <row r="986" spans="1:19" ht="17.25" x14ac:dyDescent="0.4">
      <c r="A986" s="46" t="s">
        <v>6</v>
      </c>
      <c r="B986" s="85">
        <v>809055</v>
      </c>
      <c r="C986" s="30" t="s">
        <v>1660</v>
      </c>
      <c r="D986" s="44"/>
      <c r="E986" s="86">
        <v>8</v>
      </c>
      <c r="F986" s="86">
        <f t="shared" si="165"/>
        <v>648000</v>
      </c>
      <c r="G986" s="86">
        <f t="shared" si="166"/>
        <v>285600</v>
      </c>
      <c r="H986" s="86">
        <v>3</v>
      </c>
      <c r="I986" s="86">
        <f t="shared" si="170"/>
        <v>1385000</v>
      </c>
      <c r="J986" s="86">
        <f t="shared" si="171"/>
        <v>563000</v>
      </c>
      <c r="K986" s="86">
        <v>5</v>
      </c>
      <c r="L986" s="87">
        <f t="shared" si="167"/>
        <v>848600</v>
      </c>
      <c r="M986" s="87">
        <f t="shared" si="168"/>
        <v>2033000</v>
      </c>
      <c r="N986" s="87">
        <f t="shared" si="169"/>
        <v>1438980</v>
      </c>
      <c r="O986" s="86">
        <v>0</v>
      </c>
      <c r="P986" s="86">
        <f t="shared" si="172"/>
        <v>630000</v>
      </c>
      <c r="Q986" s="86">
        <f t="shared" si="173"/>
        <v>1300000</v>
      </c>
      <c r="R986" s="86">
        <f t="shared" si="174"/>
        <v>1930000</v>
      </c>
      <c r="S986" s="86">
        <f t="shared" si="175"/>
        <v>1335980</v>
      </c>
    </row>
    <row r="987" spans="1:19" ht="17.25" x14ac:dyDescent="0.4">
      <c r="A987" s="46" t="s">
        <v>6</v>
      </c>
      <c r="B987" s="85">
        <v>809060</v>
      </c>
      <c r="C987" s="30" t="s">
        <v>1661</v>
      </c>
      <c r="D987" s="44"/>
      <c r="E987" s="86">
        <v>6</v>
      </c>
      <c r="F987" s="86">
        <f t="shared" si="165"/>
        <v>540000</v>
      </c>
      <c r="G987" s="86">
        <f t="shared" si="166"/>
        <v>238000</v>
      </c>
      <c r="H987" s="86">
        <v>2.5</v>
      </c>
      <c r="I987" s="86">
        <f t="shared" si="170"/>
        <v>969500</v>
      </c>
      <c r="J987" s="86">
        <f t="shared" si="171"/>
        <v>394100</v>
      </c>
      <c r="K987" s="86">
        <v>3.5</v>
      </c>
      <c r="L987" s="87">
        <f t="shared" si="167"/>
        <v>632100</v>
      </c>
      <c r="M987" s="87">
        <f t="shared" si="168"/>
        <v>1509500</v>
      </c>
      <c r="N987" s="87">
        <f t="shared" si="169"/>
        <v>1067030</v>
      </c>
      <c r="O987" s="86">
        <v>0</v>
      </c>
      <c r="P987" s="86">
        <f t="shared" si="172"/>
        <v>525000</v>
      </c>
      <c r="Q987" s="86">
        <f t="shared" si="173"/>
        <v>910000</v>
      </c>
      <c r="R987" s="86">
        <f t="shared" si="174"/>
        <v>1435000</v>
      </c>
      <c r="S987" s="86">
        <f t="shared" si="175"/>
        <v>992530</v>
      </c>
    </row>
    <row r="988" spans="1:19" ht="17.25" x14ac:dyDescent="0.4">
      <c r="A988" s="46" t="s">
        <v>6</v>
      </c>
      <c r="B988" s="85">
        <v>809061</v>
      </c>
      <c r="C988" s="30" t="s">
        <v>1662</v>
      </c>
      <c r="D988" s="44"/>
      <c r="E988" s="86">
        <v>4</v>
      </c>
      <c r="F988" s="86">
        <f t="shared" si="165"/>
        <v>432000</v>
      </c>
      <c r="G988" s="86">
        <f t="shared" si="166"/>
        <v>190400</v>
      </c>
      <c r="H988" s="86">
        <v>2</v>
      </c>
      <c r="I988" s="86">
        <f t="shared" si="170"/>
        <v>554000</v>
      </c>
      <c r="J988" s="86">
        <f t="shared" si="171"/>
        <v>225200</v>
      </c>
      <c r="K988" s="86">
        <v>2</v>
      </c>
      <c r="L988" s="87">
        <f t="shared" si="167"/>
        <v>415600</v>
      </c>
      <c r="M988" s="87">
        <f t="shared" si="168"/>
        <v>986000</v>
      </c>
      <c r="N988" s="87">
        <f t="shared" si="169"/>
        <v>695080</v>
      </c>
      <c r="O988" s="86">
        <v>0</v>
      </c>
      <c r="P988" s="86">
        <f t="shared" si="172"/>
        <v>420000</v>
      </c>
      <c r="Q988" s="86">
        <f t="shared" si="173"/>
        <v>520000</v>
      </c>
      <c r="R988" s="86">
        <f t="shared" si="174"/>
        <v>940000</v>
      </c>
      <c r="S988" s="86">
        <f t="shared" si="175"/>
        <v>649080</v>
      </c>
    </row>
    <row r="989" spans="1:19" ht="17.25" x14ac:dyDescent="0.4">
      <c r="A989" s="46" t="s">
        <v>6</v>
      </c>
      <c r="B989" s="85">
        <v>809062</v>
      </c>
      <c r="C989" s="30" t="s">
        <v>1663</v>
      </c>
      <c r="D989" s="44"/>
      <c r="E989" s="86">
        <v>3</v>
      </c>
      <c r="F989" s="86">
        <f t="shared" si="165"/>
        <v>324000</v>
      </c>
      <c r="G989" s="86">
        <f t="shared" si="166"/>
        <v>142800</v>
      </c>
      <c r="H989" s="86">
        <v>1.5</v>
      </c>
      <c r="I989" s="86">
        <f t="shared" si="170"/>
        <v>415500</v>
      </c>
      <c r="J989" s="86">
        <f t="shared" si="171"/>
        <v>168900</v>
      </c>
      <c r="K989" s="86">
        <v>1.5</v>
      </c>
      <c r="L989" s="87">
        <f t="shared" si="167"/>
        <v>311700</v>
      </c>
      <c r="M989" s="87">
        <f t="shared" si="168"/>
        <v>739500</v>
      </c>
      <c r="N989" s="87">
        <f t="shared" si="169"/>
        <v>521310</v>
      </c>
      <c r="O989" s="86">
        <v>0</v>
      </c>
      <c r="P989" s="86">
        <f t="shared" si="172"/>
        <v>315000</v>
      </c>
      <c r="Q989" s="86">
        <f t="shared" si="173"/>
        <v>390000</v>
      </c>
      <c r="R989" s="86">
        <f t="shared" si="174"/>
        <v>705000</v>
      </c>
      <c r="S989" s="86">
        <f t="shared" si="175"/>
        <v>486810</v>
      </c>
    </row>
    <row r="990" spans="1:19" ht="17.25" x14ac:dyDescent="0.4">
      <c r="A990" s="46" t="s">
        <v>6</v>
      </c>
      <c r="B990" s="85">
        <v>809063</v>
      </c>
      <c r="C990" s="30" t="s">
        <v>1664</v>
      </c>
      <c r="D990" s="44"/>
      <c r="E990" s="86">
        <v>7</v>
      </c>
      <c r="F990" s="86">
        <f t="shared" si="165"/>
        <v>648000</v>
      </c>
      <c r="G990" s="86">
        <f t="shared" si="166"/>
        <v>285600</v>
      </c>
      <c r="H990" s="86">
        <v>3</v>
      </c>
      <c r="I990" s="86">
        <f t="shared" si="170"/>
        <v>1108000</v>
      </c>
      <c r="J990" s="86">
        <f t="shared" si="171"/>
        <v>450400</v>
      </c>
      <c r="K990" s="86">
        <v>4</v>
      </c>
      <c r="L990" s="87">
        <f t="shared" si="167"/>
        <v>736000</v>
      </c>
      <c r="M990" s="87">
        <f t="shared" si="168"/>
        <v>1756000</v>
      </c>
      <c r="N990" s="87">
        <f t="shared" si="169"/>
        <v>1240800</v>
      </c>
      <c r="O990" s="86">
        <v>0</v>
      </c>
      <c r="P990" s="86">
        <f t="shared" si="172"/>
        <v>630000</v>
      </c>
      <c r="Q990" s="86">
        <f t="shared" si="173"/>
        <v>1040000</v>
      </c>
      <c r="R990" s="86">
        <f t="shared" si="174"/>
        <v>1670000</v>
      </c>
      <c r="S990" s="86">
        <f t="shared" si="175"/>
        <v>1154800</v>
      </c>
    </row>
    <row r="991" spans="1:19" ht="17.25" x14ac:dyDescent="0.4">
      <c r="A991" s="46" t="s">
        <v>6</v>
      </c>
      <c r="B991" s="85">
        <v>809065</v>
      </c>
      <c r="C991" s="30" t="s">
        <v>1665</v>
      </c>
      <c r="D991" s="44"/>
      <c r="E991" s="86">
        <v>1.5</v>
      </c>
      <c r="F991" s="86">
        <f t="shared" si="165"/>
        <v>162000</v>
      </c>
      <c r="G991" s="86">
        <f t="shared" si="166"/>
        <v>71400</v>
      </c>
      <c r="H991" s="86">
        <v>0.75</v>
      </c>
      <c r="I991" s="86">
        <f t="shared" si="170"/>
        <v>207750</v>
      </c>
      <c r="J991" s="86">
        <f t="shared" si="171"/>
        <v>84450</v>
      </c>
      <c r="K991" s="86">
        <v>0.75</v>
      </c>
      <c r="L991" s="87">
        <f t="shared" si="167"/>
        <v>155850</v>
      </c>
      <c r="M991" s="87">
        <f t="shared" si="168"/>
        <v>369750</v>
      </c>
      <c r="N991" s="87">
        <f t="shared" si="169"/>
        <v>260655</v>
      </c>
      <c r="O991" s="86">
        <v>0</v>
      </c>
      <c r="P991" s="86">
        <f t="shared" si="172"/>
        <v>157500</v>
      </c>
      <c r="Q991" s="86">
        <f t="shared" si="173"/>
        <v>195000</v>
      </c>
      <c r="R991" s="86">
        <f t="shared" si="174"/>
        <v>352500</v>
      </c>
      <c r="S991" s="86">
        <f t="shared" si="175"/>
        <v>243405</v>
      </c>
    </row>
    <row r="992" spans="1:19" ht="17.25" x14ac:dyDescent="0.4">
      <c r="A992" s="46" t="s">
        <v>6</v>
      </c>
      <c r="B992" s="85">
        <v>809070</v>
      </c>
      <c r="C992" s="30" t="s">
        <v>1666</v>
      </c>
      <c r="D992" s="44"/>
      <c r="E992" s="86">
        <v>1.5</v>
      </c>
      <c r="F992" s="86">
        <f t="shared" si="165"/>
        <v>162000</v>
      </c>
      <c r="G992" s="86">
        <f t="shared" si="166"/>
        <v>71400</v>
      </c>
      <c r="H992" s="86">
        <v>0.75</v>
      </c>
      <c r="I992" s="86">
        <f t="shared" si="170"/>
        <v>207750</v>
      </c>
      <c r="J992" s="86">
        <f t="shared" si="171"/>
        <v>84450</v>
      </c>
      <c r="K992" s="86">
        <v>0.75</v>
      </c>
      <c r="L992" s="87">
        <f t="shared" si="167"/>
        <v>155850</v>
      </c>
      <c r="M992" s="87">
        <f t="shared" si="168"/>
        <v>369750</v>
      </c>
      <c r="N992" s="87">
        <f t="shared" si="169"/>
        <v>260655</v>
      </c>
      <c r="O992" s="86">
        <v>0</v>
      </c>
      <c r="P992" s="86">
        <f t="shared" si="172"/>
        <v>157500</v>
      </c>
      <c r="Q992" s="86">
        <f t="shared" si="173"/>
        <v>195000</v>
      </c>
      <c r="R992" s="86">
        <f t="shared" si="174"/>
        <v>352500</v>
      </c>
      <c r="S992" s="86">
        <f t="shared" si="175"/>
        <v>243405</v>
      </c>
    </row>
    <row r="993" spans="1:19" ht="17.25" x14ac:dyDescent="0.4">
      <c r="A993" s="46" t="s">
        <v>6</v>
      </c>
      <c r="B993" s="85">
        <v>809075</v>
      </c>
      <c r="C993" s="30" t="s">
        <v>1667</v>
      </c>
      <c r="D993" s="44"/>
      <c r="E993" s="86">
        <v>1.5</v>
      </c>
      <c r="F993" s="86">
        <f t="shared" si="165"/>
        <v>162000</v>
      </c>
      <c r="G993" s="86">
        <f t="shared" si="166"/>
        <v>71400</v>
      </c>
      <c r="H993" s="86">
        <v>0.75</v>
      </c>
      <c r="I993" s="86">
        <f t="shared" si="170"/>
        <v>207750</v>
      </c>
      <c r="J993" s="86">
        <f t="shared" si="171"/>
        <v>84450</v>
      </c>
      <c r="K993" s="86">
        <v>0.75</v>
      </c>
      <c r="L993" s="87">
        <f t="shared" si="167"/>
        <v>155850</v>
      </c>
      <c r="M993" s="87">
        <f t="shared" si="168"/>
        <v>369750</v>
      </c>
      <c r="N993" s="87">
        <f t="shared" si="169"/>
        <v>260655</v>
      </c>
      <c r="O993" s="86">
        <v>0</v>
      </c>
      <c r="P993" s="86">
        <f t="shared" si="172"/>
        <v>157500</v>
      </c>
      <c r="Q993" s="86">
        <f t="shared" si="173"/>
        <v>195000</v>
      </c>
      <c r="R993" s="86">
        <f t="shared" si="174"/>
        <v>352500</v>
      </c>
      <c r="S993" s="86">
        <f t="shared" si="175"/>
        <v>243405</v>
      </c>
    </row>
    <row r="994" spans="1:19" ht="17.25" x14ac:dyDescent="0.4">
      <c r="A994" s="46" t="s">
        <v>6</v>
      </c>
      <c r="B994" s="85">
        <v>809080</v>
      </c>
      <c r="C994" s="30" t="s">
        <v>1668</v>
      </c>
      <c r="D994" s="44"/>
      <c r="E994" s="86">
        <v>14</v>
      </c>
      <c r="F994" s="86">
        <f t="shared" si="165"/>
        <v>1296000</v>
      </c>
      <c r="G994" s="86">
        <f t="shared" si="166"/>
        <v>571200</v>
      </c>
      <c r="H994" s="86">
        <v>6</v>
      </c>
      <c r="I994" s="86">
        <f t="shared" si="170"/>
        <v>2216000</v>
      </c>
      <c r="J994" s="86">
        <f t="shared" si="171"/>
        <v>900800</v>
      </c>
      <c r="K994" s="86">
        <v>8</v>
      </c>
      <c r="L994" s="87">
        <f t="shared" si="167"/>
        <v>1472000</v>
      </c>
      <c r="M994" s="87">
        <f t="shared" si="168"/>
        <v>3512000</v>
      </c>
      <c r="N994" s="87">
        <f t="shared" si="169"/>
        <v>2481600</v>
      </c>
      <c r="O994" s="86">
        <v>0</v>
      </c>
      <c r="P994" s="86">
        <f t="shared" si="172"/>
        <v>1260000</v>
      </c>
      <c r="Q994" s="86">
        <f t="shared" si="173"/>
        <v>2080000</v>
      </c>
      <c r="R994" s="86">
        <f t="shared" si="174"/>
        <v>3340000</v>
      </c>
      <c r="S994" s="86">
        <f t="shared" si="175"/>
        <v>2309600</v>
      </c>
    </row>
    <row r="995" spans="1:19" ht="17.25" x14ac:dyDescent="0.4">
      <c r="A995" s="46" t="s">
        <v>6</v>
      </c>
      <c r="B995" s="85">
        <v>809085</v>
      </c>
      <c r="C995" s="30" t="s">
        <v>1669</v>
      </c>
      <c r="D995" s="44"/>
      <c r="E995" s="86">
        <v>4</v>
      </c>
      <c r="F995" s="86">
        <f t="shared" si="165"/>
        <v>216000</v>
      </c>
      <c r="G995" s="86">
        <f t="shared" si="166"/>
        <v>95200</v>
      </c>
      <c r="H995" s="86">
        <v>1</v>
      </c>
      <c r="I995" s="86">
        <f t="shared" si="170"/>
        <v>831000</v>
      </c>
      <c r="J995" s="86">
        <f t="shared" si="171"/>
        <v>337800</v>
      </c>
      <c r="K995" s="86">
        <v>3</v>
      </c>
      <c r="L995" s="87">
        <f t="shared" si="167"/>
        <v>433000</v>
      </c>
      <c r="M995" s="87">
        <f t="shared" si="168"/>
        <v>1047000</v>
      </c>
      <c r="N995" s="87">
        <f t="shared" si="169"/>
        <v>743900</v>
      </c>
      <c r="O995" s="86">
        <v>0</v>
      </c>
      <c r="P995" s="86">
        <f t="shared" si="172"/>
        <v>210000</v>
      </c>
      <c r="Q995" s="86">
        <f t="shared" si="173"/>
        <v>780000</v>
      </c>
      <c r="R995" s="86">
        <f t="shared" si="174"/>
        <v>990000</v>
      </c>
      <c r="S995" s="86">
        <f t="shared" si="175"/>
        <v>686900</v>
      </c>
    </row>
    <row r="996" spans="1:19" ht="17.25" x14ac:dyDescent="0.4">
      <c r="A996" s="46" t="s">
        <v>6</v>
      </c>
      <c r="B996" s="85">
        <v>809090</v>
      </c>
      <c r="C996" s="30" t="s">
        <v>1670</v>
      </c>
      <c r="D996" s="44"/>
      <c r="E996" s="86">
        <v>4</v>
      </c>
      <c r="F996" s="86">
        <f t="shared" si="165"/>
        <v>216000</v>
      </c>
      <c r="G996" s="86">
        <f t="shared" si="166"/>
        <v>95200</v>
      </c>
      <c r="H996" s="86">
        <v>1</v>
      </c>
      <c r="I996" s="86">
        <f t="shared" si="170"/>
        <v>831000</v>
      </c>
      <c r="J996" s="86">
        <f t="shared" si="171"/>
        <v>337800</v>
      </c>
      <c r="K996" s="86">
        <v>3</v>
      </c>
      <c r="L996" s="87">
        <f t="shared" si="167"/>
        <v>433000</v>
      </c>
      <c r="M996" s="87">
        <f t="shared" si="168"/>
        <v>1047000</v>
      </c>
      <c r="N996" s="87">
        <f t="shared" si="169"/>
        <v>743900</v>
      </c>
      <c r="O996" s="86">
        <v>0</v>
      </c>
      <c r="P996" s="86">
        <f t="shared" si="172"/>
        <v>210000</v>
      </c>
      <c r="Q996" s="86">
        <f t="shared" si="173"/>
        <v>780000</v>
      </c>
      <c r="R996" s="86">
        <f t="shared" si="174"/>
        <v>990000</v>
      </c>
      <c r="S996" s="86">
        <f t="shared" si="175"/>
        <v>686900</v>
      </c>
    </row>
    <row r="997" spans="1:19" ht="17.25" x14ac:dyDescent="0.4">
      <c r="A997" s="46" t="s">
        <v>6</v>
      </c>
      <c r="B997" s="85">
        <v>809095</v>
      </c>
      <c r="C997" s="30" t="s">
        <v>1671</v>
      </c>
      <c r="D997" s="44"/>
      <c r="E997" s="86">
        <v>4</v>
      </c>
      <c r="F997" s="86">
        <f t="shared" si="165"/>
        <v>216000</v>
      </c>
      <c r="G997" s="86">
        <f t="shared" si="166"/>
        <v>95200</v>
      </c>
      <c r="H997" s="86">
        <v>1</v>
      </c>
      <c r="I997" s="86">
        <f t="shared" si="170"/>
        <v>831000</v>
      </c>
      <c r="J997" s="86">
        <f t="shared" si="171"/>
        <v>337800</v>
      </c>
      <c r="K997" s="86">
        <v>3</v>
      </c>
      <c r="L997" s="87">
        <f t="shared" si="167"/>
        <v>433000</v>
      </c>
      <c r="M997" s="87">
        <f t="shared" si="168"/>
        <v>1047000</v>
      </c>
      <c r="N997" s="87">
        <f t="shared" si="169"/>
        <v>743900</v>
      </c>
      <c r="O997" s="86">
        <v>0</v>
      </c>
      <c r="P997" s="86">
        <f t="shared" si="172"/>
        <v>210000</v>
      </c>
      <c r="Q997" s="86">
        <f t="shared" si="173"/>
        <v>780000</v>
      </c>
      <c r="R997" s="86">
        <f t="shared" si="174"/>
        <v>990000</v>
      </c>
      <c r="S997" s="86">
        <f t="shared" si="175"/>
        <v>686900</v>
      </c>
    </row>
    <row r="998" spans="1:19" ht="17.25" x14ac:dyDescent="0.4">
      <c r="A998" s="46" t="s">
        <v>6</v>
      </c>
      <c r="B998" s="85">
        <v>809100</v>
      </c>
      <c r="C998" s="30" t="s">
        <v>1672</v>
      </c>
      <c r="D998" s="44"/>
      <c r="E998" s="86">
        <v>4</v>
      </c>
      <c r="F998" s="86">
        <f t="shared" si="165"/>
        <v>216000</v>
      </c>
      <c r="G998" s="86">
        <f t="shared" si="166"/>
        <v>95200</v>
      </c>
      <c r="H998" s="86">
        <v>1</v>
      </c>
      <c r="I998" s="86">
        <f t="shared" si="170"/>
        <v>831000</v>
      </c>
      <c r="J998" s="86">
        <f t="shared" si="171"/>
        <v>337800</v>
      </c>
      <c r="K998" s="86">
        <v>3</v>
      </c>
      <c r="L998" s="87">
        <f t="shared" si="167"/>
        <v>433000</v>
      </c>
      <c r="M998" s="87">
        <f t="shared" si="168"/>
        <v>1047000</v>
      </c>
      <c r="N998" s="87">
        <f t="shared" si="169"/>
        <v>743900</v>
      </c>
      <c r="O998" s="86">
        <v>0</v>
      </c>
      <c r="P998" s="86">
        <f t="shared" si="172"/>
        <v>210000</v>
      </c>
      <c r="Q998" s="86">
        <f t="shared" si="173"/>
        <v>780000</v>
      </c>
      <c r="R998" s="86">
        <f t="shared" si="174"/>
        <v>990000</v>
      </c>
      <c r="S998" s="86">
        <f t="shared" si="175"/>
        <v>686900</v>
      </c>
    </row>
    <row r="999" spans="1:19" ht="17.25" x14ac:dyDescent="0.4">
      <c r="A999" s="46" t="s">
        <v>6</v>
      </c>
      <c r="B999" s="85">
        <v>809105</v>
      </c>
      <c r="C999" s="30" t="s">
        <v>1673</v>
      </c>
      <c r="D999" s="44"/>
      <c r="E999" s="86">
        <v>15</v>
      </c>
      <c r="F999" s="86">
        <f t="shared" si="165"/>
        <v>1080000</v>
      </c>
      <c r="G999" s="86">
        <f t="shared" si="166"/>
        <v>476000</v>
      </c>
      <c r="H999" s="86">
        <v>5</v>
      </c>
      <c r="I999" s="86">
        <f t="shared" si="170"/>
        <v>2770000</v>
      </c>
      <c r="J999" s="86">
        <f t="shared" si="171"/>
        <v>1126000</v>
      </c>
      <c r="K999" s="86">
        <v>10</v>
      </c>
      <c r="L999" s="87">
        <f t="shared" si="167"/>
        <v>1602000</v>
      </c>
      <c r="M999" s="87">
        <f t="shared" si="168"/>
        <v>3850000</v>
      </c>
      <c r="N999" s="87">
        <f t="shared" si="169"/>
        <v>2728600</v>
      </c>
      <c r="O999" s="86">
        <v>0</v>
      </c>
      <c r="P999" s="86">
        <f t="shared" si="172"/>
        <v>1050000</v>
      </c>
      <c r="Q999" s="86">
        <f t="shared" si="173"/>
        <v>2600000</v>
      </c>
      <c r="R999" s="86">
        <f t="shared" si="174"/>
        <v>3650000</v>
      </c>
      <c r="S999" s="86">
        <f t="shared" si="175"/>
        <v>2528600</v>
      </c>
    </row>
    <row r="1000" spans="1:19" ht="17.25" x14ac:dyDescent="0.4">
      <c r="A1000" s="46" t="s">
        <v>6</v>
      </c>
      <c r="B1000" s="85">
        <v>809110</v>
      </c>
      <c r="C1000" s="30" t="s">
        <v>1674</v>
      </c>
      <c r="D1000" s="44"/>
      <c r="E1000" s="86">
        <v>8</v>
      </c>
      <c r="F1000" s="86">
        <f t="shared" si="165"/>
        <v>432000</v>
      </c>
      <c r="G1000" s="86">
        <f t="shared" si="166"/>
        <v>190400</v>
      </c>
      <c r="H1000" s="86">
        <v>2</v>
      </c>
      <c r="I1000" s="86">
        <f t="shared" si="170"/>
        <v>1662000</v>
      </c>
      <c r="J1000" s="86">
        <f t="shared" si="171"/>
        <v>675600</v>
      </c>
      <c r="K1000" s="86">
        <v>6</v>
      </c>
      <c r="L1000" s="87">
        <f t="shared" si="167"/>
        <v>866000</v>
      </c>
      <c r="M1000" s="87">
        <f t="shared" si="168"/>
        <v>2094000</v>
      </c>
      <c r="N1000" s="87">
        <f t="shared" si="169"/>
        <v>1487800</v>
      </c>
      <c r="O1000" s="86">
        <v>0</v>
      </c>
      <c r="P1000" s="86">
        <f t="shared" si="172"/>
        <v>420000</v>
      </c>
      <c r="Q1000" s="86">
        <f t="shared" si="173"/>
        <v>1560000</v>
      </c>
      <c r="R1000" s="86">
        <f t="shared" si="174"/>
        <v>1980000</v>
      </c>
      <c r="S1000" s="86">
        <f t="shared" si="175"/>
        <v>1373800</v>
      </c>
    </row>
    <row r="1001" spans="1:19" ht="17.25" x14ac:dyDescent="0.4">
      <c r="A1001" s="46" t="s">
        <v>6</v>
      </c>
      <c r="B1001" s="85">
        <v>809115</v>
      </c>
      <c r="C1001" s="30" t="s">
        <v>1675</v>
      </c>
      <c r="D1001" s="44"/>
      <c r="E1001" s="86">
        <v>20</v>
      </c>
      <c r="F1001" s="86">
        <f t="shared" si="165"/>
        <v>1512000</v>
      </c>
      <c r="G1001" s="86">
        <f t="shared" si="166"/>
        <v>666400</v>
      </c>
      <c r="H1001" s="86">
        <v>7</v>
      </c>
      <c r="I1001" s="86">
        <f t="shared" si="170"/>
        <v>3601000</v>
      </c>
      <c r="J1001" s="86">
        <f t="shared" si="171"/>
        <v>1463800</v>
      </c>
      <c r="K1001" s="86">
        <v>13</v>
      </c>
      <c r="L1001" s="87">
        <f t="shared" si="167"/>
        <v>2130200</v>
      </c>
      <c r="M1001" s="87">
        <f t="shared" si="168"/>
        <v>5113000</v>
      </c>
      <c r="N1001" s="87">
        <f t="shared" si="169"/>
        <v>3621860</v>
      </c>
      <c r="O1001" s="86">
        <v>0</v>
      </c>
      <c r="P1001" s="86">
        <f t="shared" si="172"/>
        <v>1470000</v>
      </c>
      <c r="Q1001" s="86">
        <f t="shared" si="173"/>
        <v>3380000</v>
      </c>
      <c r="R1001" s="86">
        <f t="shared" si="174"/>
        <v>4850000</v>
      </c>
      <c r="S1001" s="86">
        <f t="shared" si="175"/>
        <v>3358860</v>
      </c>
    </row>
    <row r="1002" spans="1:19" ht="17.25" x14ac:dyDescent="0.4">
      <c r="A1002" s="46" t="s">
        <v>6</v>
      </c>
      <c r="B1002" s="85">
        <v>809120</v>
      </c>
      <c r="C1002" s="30" t="s">
        <v>1676</v>
      </c>
      <c r="D1002" s="44"/>
      <c r="E1002" s="86">
        <v>10</v>
      </c>
      <c r="F1002" s="86">
        <f t="shared" si="165"/>
        <v>648000</v>
      </c>
      <c r="G1002" s="86">
        <f t="shared" si="166"/>
        <v>285600</v>
      </c>
      <c r="H1002" s="86">
        <v>3</v>
      </c>
      <c r="I1002" s="86">
        <f t="shared" si="170"/>
        <v>1939000</v>
      </c>
      <c r="J1002" s="86">
        <f t="shared" si="171"/>
        <v>788200</v>
      </c>
      <c r="K1002" s="86">
        <v>7</v>
      </c>
      <c r="L1002" s="87">
        <f t="shared" si="167"/>
        <v>1073800</v>
      </c>
      <c r="M1002" s="87">
        <f t="shared" si="168"/>
        <v>2587000</v>
      </c>
      <c r="N1002" s="87">
        <f t="shared" si="169"/>
        <v>1835340</v>
      </c>
      <c r="O1002" s="86">
        <v>0</v>
      </c>
      <c r="P1002" s="86">
        <f t="shared" si="172"/>
        <v>630000</v>
      </c>
      <c r="Q1002" s="86">
        <f t="shared" si="173"/>
        <v>1820000</v>
      </c>
      <c r="R1002" s="86">
        <f t="shared" si="174"/>
        <v>2450000</v>
      </c>
      <c r="S1002" s="86">
        <f t="shared" si="175"/>
        <v>1698340</v>
      </c>
    </row>
    <row r="1003" spans="1:19" ht="17.25" x14ac:dyDescent="0.4">
      <c r="A1003" s="46" t="s">
        <v>6</v>
      </c>
      <c r="B1003" s="85">
        <v>809125</v>
      </c>
      <c r="C1003" s="30" t="s">
        <v>1677</v>
      </c>
      <c r="D1003" s="44"/>
      <c r="E1003" s="86">
        <v>15</v>
      </c>
      <c r="F1003" s="86">
        <f t="shared" si="165"/>
        <v>1296000</v>
      </c>
      <c r="G1003" s="86">
        <f t="shared" si="166"/>
        <v>571200</v>
      </c>
      <c r="H1003" s="86">
        <v>6</v>
      </c>
      <c r="I1003" s="86">
        <f t="shared" si="170"/>
        <v>2493000</v>
      </c>
      <c r="J1003" s="86">
        <f t="shared" si="171"/>
        <v>1013400</v>
      </c>
      <c r="K1003" s="86">
        <v>9</v>
      </c>
      <c r="L1003" s="87">
        <f t="shared" si="167"/>
        <v>1584600</v>
      </c>
      <c r="M1003" s="87">
        <f t="shared" si="168"/>
        <v>3789000</v>
      </c>
      <c r="N1003" s="87">
        <f t="shared" si="169"/>
        <v>2679780</v>
      </c>
      <c r="O1003" s="86">
        <v>0</v>
      </c>
      <c r="P1003" s="86">
        <f t="shared" si="172"/>
        <v>1260000</v>
      </c>
      <c r="Q1003" s="86">
        <f t="shared" si="173"/>
        <v>2340000</v>
      </c>
      <c r="R1003" s="86">
        <f t="shared" si="174"/>
        <v>3600000</v>
      </c>
      <c r="S1003" s="86">
        <f t="shared" si="175"/>
        <v>2490780</v>
      </c>
    </row>
    <row r="1004" spans="1:19" ht="17.25" x14ac:dyDescent="0.4">
      <c r="A1004" s="46" t="s">
        <v>6</v>
      </c>
      <c r="B1004" s="85">
        <v>809130</v>
      </c>
      <c r="C1004" s="30" t="s">
        <v>1678</v>
      </c>
      <c r="D1004" s="44"/>
      <c r="E1004" s="86">
        <v>45</v>
      </c>
      <c r="F1004" s="86">
        <f t="shared" si="165"/>
        <v>5400000</v>
      </c>
      <c r="G1004" s="86">
        <f t="shared" si="166"/>
        <v>2380000</v>
      </c>
      <c r="H1004" s="86">
        <v>25</v>
      </c>
      <c r="I1004" s="86">
        <f t="shared" si="170"/>
        <v>5540000</v>
      </c>
      <c r="J1004" s="86">
        <f t="shared" si="171"/>
        <v>2252000</v>
      </c>
      <c r="K1004" s="86">
        <v>20</v>
      </c>
      <c r="L1004" s="87">
        <f t="shared" si="167"/>
        <v>4632000</v>
      </c>
      <c r="M1004" s="87">
        <f t="shared" si="168"/>
        <v>10940000</v>
      </c>
      <c r="N1004" s="87">
        <f t="shared" si="169"/>
        <v>7697600</v>
      </c>
      <c r="O1004" s="86">
        <v>0</v>
      </c>
      <c r="P1004" s="86">
        <f t="shared" si="172"/>
        <v>5250000</v>
      </c>
      <c r="Q1004" s="86">
        <f t="shared" si="173"/>
        <v>5200000</v>
      </c>
      <c r="R1004" s="86">
        <f t="shared" si="174"/>
        <v>10450000</v>
      </c>
      <c r="S1004" s="86">
        <f t="shared" si="175"/>
        <v>7207600</v>
      </c>
    </row>
    <row r="1005" spans="1:19" ht="17.25" x14ac:dyDescent="0.4">
      <c r="A1005" s="46" t="s">
        <v>6</v>
      </c>
      <c r="B1005" s="85">
        <v>809196</v>
      </c>
      <c r="C1005" s="30" t="s">
        <v>1679</v>
      </c>
      <c r="D1005" s="44"/>
      <c r="E1005" s="86">
        <v>7</v>
      </c>
      <c r="F1005" s="86">
        <f t="shared" si="165"/>
        <v>648000</v>
      </c>
      <c r="G1005" s="86">
        <f t="shared" si="166"/>
        <v>285600</v>
      </c>
      <c r="H1005" s="86">
        <v>3</v>
      </c>
      <c r="I1005" s="86">
        <f t="shared" si="170"/>
        <v>1108000</v>
      </c>
      <c r="J1005" s="86">
        <f t="shared" si="171"/>
        <v>450400</v>
      </c>
      <c r="K1005" s="86">
        <v>4</v>
      </c>
      <c r="L1005" s="87">
        <f t="shared" si="167"/>
        <v>736000</v>
      </c>
      <c r="M1005" s="87">
        <f t="shared" si="168"/>
        <v>1756000</v>
      </c>
      <c r="N1005" s="87">
        <f t="shared" si="169"/>
        <v>1240800</v>
      </c>
      <c r="O1005" s="86">
        <v>0</v>
      </c>
      <c r="P1005" s="86">
        <f t="shared" si="172"/>
        <v>630000</v>
      </c>
      <c r="Q1005" s="86">
        <f t="shared" si="173"/>
        <v>1040000</v>
      </c>
      <c r="R1005" s="86">
        <f t="shared" si="174"/>
        <v>1670000</v>
      </c>
      <c r="S1005" s="86">
        <f t="shared" si="175"/>
        <v>1154800</v>
      </c>
    </row>
    <row r="1006" spans="1:19" ht="27.75" x14ac:dyDescent="0.4">
      <c r="A1006" s="46" t="s">
        <v>6</v>
      </c>
      <c r="B1006" s="85">
        <v>809197</v>
      </c>
      <c r="C1006" s="30" t="s">
        <v>1680</v>
      </c>
      <c r="D1006" s="44"/>
      <c r="E1006" s="86">
        <v>5</v>
      </c>
      <c r="F1006" s="86">
        <f t="shared" si="165"/>
        <v>540000</v>
      </c>
      <c r="G1006" s="86">
        <f t="shared" si="166"/>
        <v>238000</v>
      </c>
      <c r="H1006" s="86">
        <v>2.5</v>
      </c>
      <c r="I1006" s="86">
        <f t="shared" si="170"/>
        <v>692500</v>
      </c>
      <c r="J1006" s="86">
        <f t="shared" si="171"/>
        <v>281500</v>
      </c>
      <c r="K1006" s="86">
        <v>2.5</v>
      </c>
      <c r="L1006" s="87">
        <f t="shared" si="167"/>
        <v>519500</v>
      </c>
      <c r="M1006" s="87">
        <f t="shared" si="168"/>
        <v>1232500</v>
      </c>
      <c r="N1006" s="87">
        <f t="shared" si="169"/>
        <v>868850</v>
      </c>
      <c r="O1006" s="86">
        <v>0</v>
      </c>
      <c r="P1006" s="86">
        <f t="shared" si="172"/>
        <v>525000</v>
      </c>
      <c r="Q1006" s="86">
        <f t="shared" si="173"/>
        <v>650000</v>
      </c>
      <c r="R1006" s="86">
        <f t="shared" si="174"/>
        <v>1175000</v>
      </c>
      <c r="S1006" s="86">
        <f t="shared" si="175"/>
        <v>811350</v>
      </c>
    </row>
    <row r="1007" spans="1:19" ht="27.75" x14ac:dyDescent="0.4">
      <c r="A1007" s="46" t="s">
        <v>6</v>
      </c>
      <c r="B1007" s="85">
        <v>809198</v>
      </c>
      <c r="C1007" s="30" t="s">
        <v>1681</v>
      </c>
      <c r="D1007" s="44"/>
      <c r="E1007" s="86">
        <v>3</v>
      </c>
      <c r="F1007" s="86">
        <f t="shared" si="165"/>
        <v>324000</v>
      </c>
      <c r="G1007" s="86">
        <f t="shared" si="166"/>
        <v>142800</v>
      </c>
      <c r="H1007" s="86">
        <v>1.5</v>
      </c>
      <c r="I1007" s="86">
        <f t="shared" si="170"/>
        <v>415500</v>
      </c>
      <c r="J1007" s="86">
        <f t="shared" si="171"/>
        <v>168900</v>
      </c>
      <c r="K1007" s="86">
        <v>1.5</v>
      </c>
      <c r="L1007" s="87">
        <f t="shared" si="167"/>
        <v>311700</v>
      </c>
      <c r="M1007" s="87">
        <f t="shared" si="168"/>
        <v>739500</v>
      </c>
      <c r="N1007" s="87">
        <f t="shared" si="169"/>
        <v>521310</v>
      </c>
      <c r="O1007" s="86">
        <v>0</v>
      </c>
      <c r="P1007" s="86">
        <f t="shared" si="172"/>
        <v>315000</v>
      </c>
      <c r="Q1007" s="86">
        <f t="shared" si="173"/>
        <v>390000</v>
      </c>
      <c r="R1007" s="86">
        <f t="shared" si="174"/>
        <v>705000</v>
      </c>
      <c r="S1007" s="86">
        <f t="shared" si="175"/>
        <v>486810</v>
      </c>
    </row>
    <row r="1008" spans="1:19" ht="17.25" x14ac:dyDescent="0.4">
      <c r="A1008" s="46" t="s">
        <v>6</v>
      </c>
      <c r="B1008" s="85">
        <v>810000</v>
      </c>
      <c r="C1008" s="30" t="s">
        <v>1682</v>
      </c>
      <c r="D1008" s="44"/>
      <c r="E1008" s="86">
        <v>8</v>
      </c>
      <c r="F1008" s="86">
        <f t="shared" si="165"/>
        <v>648000</v>
      </c>
      <c r="G1008" s="86">
        <f t="shared" si="166"/>
        <v>285600</v>
      </c>
      <c r="H1008" s="86">
        <v>3</v>
      </c>
      <c r="I1008" s="86">
        <f t="shared" si="170"/>
        <v>1385000</v>
      </c>
      <c r="J1008" s="86">
        <f t="shared" si="171"/>
        <v>563000</v>
      </c>
      <c r="K1008" s="86">
        <v>5</v>
      </c>
      <c r="L1008" s="87">
        <f t="shared" si="167"/>
        <v>848600</v>
      </c>
      <c r="M1008" s="87">
        <f t="shared" si="168"/>
        <v>2033000</v>
      </c>
      <c r="N1008" s="87">
        <f t="shared" si="169"/>
        <v>1438980</v>
      </c>
      <c r="O1008" s="86">
        <v>0</v>
      </c>
      <c r="P1008" s="86">
        <f t="shared" si="172"/>
        <v>630000</v>
      </c>
      <c r="Q1008" s="86">
        <f t="shared" si="173"/>
        <v>1300000</v>
      </c>
      <c r="R1008" s="86">
        <f t="shared" si="174"/>
        <v>1930000</v>
      </c>
      <c r="S1008" s="86">
        <f t="shared" si="175"/>
        <v>1335980</v>
      </c>
    </row>
    <row r="1009" spans="1:19" ht="27.75" x14ac:dyDescent="0.4">
      <c r="A1009" s="46" t="s">
        <v>6</v>
      </c>
      <c r="B1009" s="85">
        <v>810002</v>
      </c>
      <c r="C1009" s="30" t="s">
        <v>1683</v>
      </c>
      <c r="D1009" s="44"/>
      <c r="E1009" s="86">
        <v>8</v>
      </c>
      <c r="F1009" s="86">
        <f t="shared" si="165"/>
        <v>648000</v>
      </c>
      <c r="G1009" s="86">
        <f t="shared" si="166"/>
        <v>285600</v>
      </c>
      <c r="H1009" s="86">
        <v>3</v>
      </c>
      <c r="I1009" s="86">
        <f t="shared" si="170"/>
        <v>1385000</v>
      </c>
      <c r="J1009" s="86">
        <f t="shared" si="171"/>
        <v>563000</v>
      </c>
      <c r="K1009" s="86">
        <v>5</v>
      </c>
      <c r="L1009" s="87">
        <f t="shared" si="167"/>
        <v>848600</v>
      </c>
      <c r="M1009" s="87">
        <f t="shared" si="168"/>
        <v>2033000</v>
      </c>
      <c r="N1009" s="87">
        <f t="shared" si="169"/>
        <v>1438980</v>
      </c>
      <c r="O1009" s="86">
        <v>0</v>
      </c>
      <c r="P1009" s="86">
        <f t="shared" si="172"/>
        <v>630000</v>
      </c>
      <c r="Q1009" s="86">
        <f t="shared" si="173"/>
        <v>1300000</v>
      </c>
      <c r="R1009" s="86">
        <f t="shared" si="174"/>
        <v>1930000</v>
      </c>
      <c r="S1009" s="86">
        <f t="shared" si="175"/>
        <v>1335980</v>
      </c>
    </row>
    <row r="1010" spans="1:19" ht="27.75" x14ac:dyDescent="0.4">
      <c r="A1010" s="46" t="s">
        <v>6</v>
      </c>
      <c r="B1010" s="85">
        <v>810004</v>
      </c>
      <c r="C1010" s="30" t="s">
        <v>1684</v>
      </c>
      <c r="D1010" s="44"/>
      <c r="E1010" s="86">
        <v>8</v>
      </c>
      <c r="F1010" s="86">
        <f t="shared" si="165"/>
        <v>648000</v>
      </c>
      <c r="G1010" s="86">
        <f t="shared" si="166"/>
        <v>285600</v>
      </c>
      <c r="H1010" s="86">
        <v>3</v>
      </c>
      <c r="I1010" s="86">
        <f t="shared" si="170"/>
        <v>1385000</v>
      </c>
      <c r="J1010" s="86">
        <f t="shared" si="171"/>
        <v>563000</v>
      </c>
      <c r="K1010" s="86">
        <v>5</v>
      </c>
      <c r="L1010" s="87">
        <f t="shared" si="167"/>
        <v>848600</v>
      </c>
      <c r="M1010" s="87">
        <f t="shared" si="168"/>
        <v>2033000</v>
      </c>
      <c r="N1010" s="87">
        <f t="shared" si="169"/>
        <v>1438980</v>
      </c>
      <c r="O1010" s="86">
        <v>0</v>
      </c>
      <c r="P1010" s="86">
        <f t="shared" si="172"/>
        <v>630000</v>
      </c>
      <c r="Q1010" s="86">
        <f t="shared" si="173"/>
        <v>1300000</v>
      </c>
      <c r="R1010" s="86">
        <f t="shared" si="174"/>
        <v>1930000</v>
      </c>
      <c r="S1010" s="86">
        <f t="shared" si="175"/>
        <v>1335980</v>
      </c>
    </row>
    <row r="1011" spans="1:19" ht="17.25" x14ac:dyDescent="0.4">
      <c r="A1011" s="46" t="s">
        <v>6</v>
      </c>
      <c r="B1011" s="85">
        <v>810006</v>
      </c>
      <c r="C1011" s="30" t="s">
        <v>1685</v>
      </c>
      <c r="D1011" s="44"/>
      <c r="E1011" s="86">
        <v>8</v>
      </c>
      <c r="F1011" s="86">
        <f t="shared" si="165"/>
        <v>648000</v>
      </c>
      <c r="G1011" s="86">
        <f t="shared" si="166"/>
        <v>285600</v>
      </c>
      <c r="H1011" s="86">
        <v>3</v>
      </c>
      <c r="I1011" s="86">
        <f t="shared" si="170"/>
        <v>1385000</v>
      </c>
      <c r="J1011" s="86">
        <f t="shared" si="171"/>
        <v>563000</v>
      </c>
      <c r="K1011" s="86">
        <v>5</v>
      </c>
      <c r="L1011" s="87">
        <f t="shared" si="167"/>
        <v>848600</v>
      </c>
      <c r="M1011" s="87">
        <f t="shared" si="168"/>
        <v>2033000</v>
      </c>
      <c r="N1011" s="87">
        <f t="shared" si="169"/>
        <v>1438980</v>
      </c>
      <c r="O1011" s="86">
        <v>0</v>
      </c>
      <c r="P1011" s="86">
        <f t="shared" si="172"/>
        <v>630000</v>
      </c>
      <c r="Q1011" s="86">
        <f t="shared" si="173"/>
        <v>1300000</v>
      </c>
      <c r="R1011" s="86">
        <f t="shared" si="174"/>
        <v>1930000</v>
      </c>
      <c r="S1011" s="86">
        <f t="shared" si="175"/>
        <v>1335980</v>
      </c>
    </row>
    <row r="1012" spans="1:19" ht="27.75" x14ac:dyDescent="0.4">
      <c r="A1012" s="46" t="s">
        <v>6</v>
      </c>
      <c r="B1012" s="85">
        <v>810008</v>
      </c>
      <c r="C1012" s="30" t="s">
        <v>1686</v>
      </c>
      <c r="D1012" s="44"/>
      <c r="E1012" s="86">
        <v>8</v>
      </c>
      <c r="F1012" s="86">
        <f t="shared" si="165"/>
        <v>648000</v>
      </c>
      <c r="G1012" s="86">
        <f t="shared" si="166"/>
        <v>285600</v>
      </c>
      <c r="H1012" s="86">
        <v>3</v>
      </c>
      <c r="I1012" s="86">
        <f t="shared" si="170"/>
        <v>1385000</v>
      </c>
      <c r="J1012" s="86">
        <f t="shared" si="171"/>
        <v>563000</v>
      </c>
      <c r="K1012" s="86">
        <v>5</v>
      </c>
      <c r="L1012" s="87">
        <f t="shared" si="167"/>
        <v>848600</v>
      </c>
      <c r="M1012" s="87">
        <f t="shared" si="168"/>
        <v>2033000</v>
      </c>
      <c r="N1012" s="87">
        <f t="shared" si="169"/>
        <v>1438980</v>
      </c>
      <c r="O1012" s="86">
        <v>0</v>
      </c>
      <c r="P1012" s="86">
        <f t="shared" si="172"/>
        <v>630000</v>
      </c>
      <c r="Q1012" s="86">
        <f t="shared" si="173"/>
        <v>1300000</v>
      </c>
      <c r="R1012" s="86">
        <f t="shared" si="174"/>
        <v>1930000</v>
      </c>
      <c r="S1012" s="86">
        <f t="shared" si="175"/>
        <v>1335980</v>
      </c>
    </row>
    <row r="1013" spans="1:19" ht="41.25" x14ac:dyDescent="0.4">
      <c r="A1013" s="46" t="s">
        <v>4</v>
      </c>
      <c r="B1013" s="85">
        <v>810020</v>
      </c>
      <c r="C1013" s="30" t="s">
        <v>1687</v>
      </c>
      <c r="D1013" s="44"/>
      <c r="E1013" s="86">
        <v>11</v>
      </c>
      <c r="F1013" s="86">
        <f t="shared" si="165"/>
        <v>864000</v>
      </c>
      <c r="G1013" s="86">
        <f t="shared" si="166"/>
        <v>380800</v>
      </c>
      <c r="H1013" s="86">
        <v>4</v>
      </c>
      <c r="I1013" s="86">
        <f t="shared" si="170"/>
        <v>1939000</v>
      </c>
      <c r="J1013" s="86">
        <f t="shared" si="171"/>
        <v>788200</v>
      </c>
      <c r="K1013" s="86">
        <v>7</v>
      </c>
      <c r="L1013" s="87">
        <f t="shared" si="167"/>
        <v>1169000</v>
      </c>
      <c r="M1013" s="87">
        <f t="shared" si="168"/>
        <v>2803000</v>
      </c>
      <c r="N1013" s="87">
        <f t="shared" si="169"/>
        <v>1984700</v>
      </c>
      <c r="O1013" s="86">
        <v>0</v>
      </c>
      <c r="P1013" s="86">
        <f t="shared" si="172"/>
        <v>840000</v>
      </c>
      <c r="Q1013" s="86">
        <f t="shared" si="173"/>
        <v>1820000</v>
      </c>
      <c r="R1013" s="86">
        <f t="shared" si="174"/>
        <v>2660000</v>
      </c>
      <c r="S1013" s="86">
        <f t="shared" si="175"/>
        <v>1841700</v>
      </c>
    </row>
    <row r="1014" spans="1:19" ht="54.75" x14ac:dyDescent="0.4">
      <c r="A1014" s="46" t="s">
        <v>6</v>
      </c>
      <c r="B1014" s="85">
        <v>810022</v>
      </c>
      <c r="C1014" s="30" t="s">
        <v>1688</v>
      </c>
      <c r="D1014" s="44"/>
      <c r="E1014" s="86">
        <v>20</v>
      </c>
      <c r="F1014" s="86">
        <f t="shared" si="165"/>
        <v>1512000</v>
      </c>
      <c r="G1014" s="86">
        <f t="shared" si="166"/>
        <v>666400</v>
      </c>
      <c r="H1014" s="86">
        <v>7</v>
      </c>
      <c r="I1014" s="86">
        <f t="shared" si="170"/>
        <v>3601000</v>
      </c>
      <c r="J1014" s="86">
        <f t="shared" si="171"/>
        <v>1463800</v>
      </c>
      <c r="K1014" s="86">
        <v>13</v>
      </c>
      <c r="L1014" s="87">
        <f t="shared" si="167"/>
        <v>2130200</v>
      </c>
      <c r="M1014" s="87">
        <f t="shared" si="168"/>
        <v>5113000</v>
      </c>
      <c r="N1014" s="87">
        <f t="shared" si="169"/>
        <v>3621860</v>
      </c>
      <c r="O1014" s="86">
        <v>0</v>
      </c>
      <c r="P1014" s="86">
        <f t="shared" si="172"/>
        <v>1470000</v>
      </c>
      <c r="Q1014" s="86">
        <f t="shared" si="173"/>
        <v>3380000</v>
      </c>
      <c r="R1014" s="86">
        <f t="shared" si="174"/>
        <v>4850000</v>
      </c>
      <c r="S1014" s="86">
        <f t="shared" si="175"/>
        <v>3358860</v>
      </c>
    </row>
    <row r="1015" spans="1:19" ht="27.75" x14ac:dyDescent="0.4">
      <c r="A1015" s="46" t="s">
        <v>4</v>
      </c>
      <c r="B1015" s="85">
        <v>810024</v>
      </c>
      <c r="C1015" s="30" t="s">
        <v>1689</v>
      </c>
      <c r="D1015" s="44"/>
      <c r="E1015" s="86">
        <v>30</v>
      </c>
      <c r="F1015" s="86">
        <f t="shared" si="165"/>
        <v>1944000</v>
      </c>
      <c r="G1015" s="86">
        <f t="shared" si="166"/>
        <v>856800</v>
      </c>
      <c r="H1015" s="86">
        <v>9</v>
      </c>
      <c r="I1015" s="86">
        <f t="shared" si="170"/>
        <v>5817000</v>
      </c>
      <c r="J1015" s="86">
        <f t="shared" si="171"/>
        <v>2364600</v>
      </c>
      <c r="K1015" s="86">
        <v>21</v>
      </c>
      <c r="L1015" s="87">
        <f t="shared" si="167"/>
        <v>3221400</v>
      </c>
      <c r="M1015" s="87">
        <f t="shared" si="168"/>
        <v>7761000</v>
      </c>
      <c r="N1015" s="87">
        <f t="shared" si="169"/>
        <v>5506020</v>
      </c>
      <c r="O1015" s="86">
        <v>0</v>
      </c>
      <c r="P1015" s="86">
        <f t="shared" si="172"/>
        <v>1890000</v>
      </c>
      <c r="Q1015" s="86">
        <f t="shared" si="173"/>
        <v>5460000</v>
      </c>
      <c r="R1015" s="86">
        <f t="shared" si="174"/>
        <v>7350000</v>
      </c>
      <c r="S1015" s="86">
        <f t="shared" si="175"/>
        <v>5095020</v>
      </c>
    </row>
    <row r="1016" spans="1:19" ht="17.25" x14ac:dyDescent="0.4">
      <c r="A1016" s="46" t="s">
        <v>4</v>
      </c>
      <c r="B1016" s="85">
        <v>810026</v>
      </c>
      <c r="C1016" s="30" t="s">
        <v>1690</v>
      </c>
      <c r="D1016" s="44"/>
      <c r="E1016" s="86">
        <v>11</v>
      </c>
      <c r="F1016" s="86">
        <f t="shared" si="165"/>
        <v>864000</v>
      </c>
      <c r="G1016" s="86">
        <f t="shared" si="166"/>
        <v>380800</v>
      </c>
      <c r="H1016" s="86">
        <v>4</v>
      </c>
      <c r="I1016" s="86">
        <f t="shared" si="170"/>
        <v>1939000</v>
      </c>
      <c r="J1016" s="86">
        <f t="shared" si="171"/>
        <v>788200</v>
      </c>
      <c r="K1016" s="86">
        <v>7</v>
      </c>
      <c r="L1016" s="87">
        <f t="shared" si="167"/>
        <v>1169000</v>
      </c>
      <c r="M1016" s="87">
        <f t="shared" si="168"/>
        <v>2803000</v>
      </c>
      <c r="N1016" s="87">
        <f t="shared" si="169"/>
        <v>1984700</v>
      </c>
      <c r="O1016" s="86">
        <v>0</v>
      </c>
      <c r="P1016" s="86">
        <f t="shared" si="172"/>
        <v>840000</v>
      </c>
      <c r="Q1016" s="86">
        <f t="shared" si="173"/>
        <v>1820000</v>
      </c>
      <c r="R1016" s="86">
        <f t="shared" si="174"/>
        <v>2660000</v>
      </c>
      <c r="S1016" s="86">
        <f t="shared" si="175"/>
        <v>1841700</v>
      </c>
    </row>
    <row r="1017" spans="1:19" ht="54.75" x14ac:dyDescent="0.4">
      <c r="A1017" s="46" t="s">
        <v>4</v>
      </c>
      <c r="B1017" s="85">
        <v>810028</v>
      </c>
      <c r="C1017" s="30" t="s">
        <v>1691</v>
      </c>
      <c r="D1017" s="44" t="s">
        <v>1692</v>
      </c>
      <c r="E1017" s="86">
        <v>30</v>
      </c>
      <c r="F1017" s="86">
        <f t="shared" si="165"/>
        <v>1944000</v>
      </c>
      <c r="G1017" s="86">
        <f t="shared" si="166"/>
        <v>856800</v>
      </c>
      <c r="H1017" s="86">
        <v>9</v>
      </c>
      <c r="I1017" s="86">
        <f t="shared" si="170"/>
        <v>5817000</v>
      </c>
      <c r="J1017" s="86">
        <f t="shared" si="171"/>
        <v>2364600</v>
      </c>
      <c r="K1017" s="86">
        <v>21</v>
      </c>
      <c r="L1017" s="87">
        <f t="shared" si="167"/>
        <v>3221400</v>
      </c>
      <c r="M1017" s="87">
        <f t="shared" si="168"/>
        <v>7761000</v>
      </c>
      <c r="N1017" s="87">
        <f t="shared" si="169"/>
        <v>5506020</v>
      </c>
      <c r="O1017" s="86">
        <v>0</v>
      </c>
      <c r="P1017" s="86">
        <f t="shared" si="172"/>
        <v>1890000</v>
      </c>
      <c r="Q1017" s="86">
        <f t="shared" si="173"/>
        <v>5460000</v>
      </c>
      <c r="R1017" s="86">
        <f t="shared" si="174"/>
        <v>7350000</v>
      </c>
      <c r="S1017" s="86">
        <f t="shared" si="175"/>
        <v>5095020</v>
      </c>
    </row>
    <row r="1018" spans="1:19" ht="27.75" x14ac:dyDescent="0.4">
      <c r="A1018" s="46" t="s">
        <v>6</v>
      </c>
      <c r="B1018" s="85">
        <v>810030</v>
      </c>
      <c r="C1018" s="30" t="s">
        <v>1693</v>
      </c>
      <c r="D1018" s="44"/>
      <c r="E1018" s="86">
        <v>8</v>
      </c>
      <c r="F1018" s="86">
        <f t="shared" si="165"/>
        <v>648000</v>
      </c>
      <c r="G1018" s="86">
        <f t="shared" si="166"/>
        <v>285600</v>
      </c>
      <c r="H1018" s="86">
        <v>3</v>
      </c>
      <c r="I1018" s="86">
        <f t="shared" si="170"/>
        <v>1385000</v>
      </c>
      <c r="J1018" s="86">
        <f t="shared" si="171"/>
        <v>563000</v>
      </c>
      <c r="K1018" s="86">
        <v>5</v>
      </c>
      <c r="L1018" s="87">
        <f t="shared" si="167"/>
        <v>848600</v>
      </c>
      <c r="M1018" s="87">
        <f t="shared" si="168"/>
        <v>2033000</v>
      </c>
      <c r="N1018" s="87">
        <f t="shared" si="169"/>
        <v>1438980</v>
      </c>
      <c r="O1018" s="86">
        <v>0</v>
      </c>
      <c r="P1018" s="86">
        <f t="shared" si="172"/>
        <v>630000</v>
      </c>
      <c r="Q1018" s="86">
        <f t="shared" si="173"/>
        <v>1300000</v>
      </c>
      <c r="R1018" s="86">
        <f t="shared" si="174"/>
        <v>1930000</v>
      </c>
      <c r="S1018" s="86">
        <f t="shared" si="175"/>
        <v>1335980</v>
      </c>
    </row>
    <row r="1019" spans="1:19" ht="27.75" x14ac:dyDescent="0.4">
      <c r="A1019" s="46" t="s">
        <v>6</v>
      </c>
      <c r="B1019" s="85">
        <v>810032</v>
      </c>
      <c r="C1019" s="30" t="s">
        <v>1694</v>
      </c>
      <c r="D1019" s="44"/>
      <c r="E1019" s="86">
        <v>20</v>
      </c>
      <c r="F1019" s="86">
        <f t="shared" si="165"/>
        <v>1512000</v>
      </c>
      <c r="G1019" s="86">
        <f t="shared" si="166"/>
        <v>666400</v>
      </c>
      <c r="H1019" s="86">
        <v>7</v>
      </c>
      <c r="I1019" s="86">
        <f t="shared" si="170"/>
        <v>3601000</v>
      </c>
      <c r="J1019" s="86">
        <f t="shared" si="171"/>
        <v>1463800</v>
      </c>
      <c r="K1019" s="86">
        <v>13</v>
      </c>
      <c r="L1019" s="87">
        <f t="shared" si="167"/>
        <v>2130200</v>
      </c>
      <c r="M1019" s="87">
        <f t="shared" si="168"/>
        <v>5113000</v>
      </c>
      <c r="N1019" s="87">
        <f t="shared" si="169"/>
        <v>3621860</v>
      </c>
      <c r="O1019" s="86">
        <v>0</v>
      </c>
      <c r="P1019" s="86">
        <f t="shared" si="172"/>
        <v>1470000</v>
      </c>
      <c r="Q1019" s="86">
        <f t="shared" si="173"/>
        <v>3380000</v>
      </c>
      <c r="R1019" s="86">
        <f t="shared" si="174"/>
        <v>4850000</v>
      </c>
      <c r="S1019" s="86">
        <f t="shared" si="175"/>
        <v>3358860</v>
      </c>
    </row>
    <row r="1020" spans="1:19" ht="17.25" x14ac:dyDescent="0.4">
      <c r="A1020" s="46" t="s">
        <v>6</v>
      </c>
      <c r="B1020" s="85">
        <v>810034</v>
      </c>
      <c r="C1020" s="30" t="s">
        <v>1695</v>
      </c>
      <c r="D1020" s="44"/>
      <c r="E1020" s="86">
        <v>25</v>
      </c>
      <c r="F1020" s="86">
        <f t="shared" si="165"/>
        <v>1512000</v>
      </c>
      <c r="G1020" s="86">
        <f t="shared" si="166"/>
        <v>666400</v>
      </c>
      <c r="H1020" s="86">
        <v>7</v>
      </c>
      <c r="I1020" s="86">
        <f t="shared" si="170"/>
        <v>4986000</v>
      </c>
      <c r="J1020" s="86">
        <f t="shared" si="171"/>
        <v>2026800</v>
      </c>
      <c r="K1020" s="86">
        <v>18</v>
      </c>
      <c r="L1020" s="87">
        <f t="shared" si="167"/>
        <v>2693200</v>
      </c>
      <c r="M1020" s="87">
        <f t="shared" si="168"/>
        <v>6498000</v>
      </c>
      <c r="N1020" s="87">
        <f t="shared" si="169"/>
        <v>4612760</v>
      </c>
      <c r="O1020" s="86">
        <v>0</v>
      </c>
      <c r="P1020" s="86">
        <f t="shared" si="172"/>
        <v>1470000</v>
      </c>
      <c r="Q1020" s="86">
        <f t="shared" si="173"/>
        <v>4680000</v>
      </c>
      <c r="R1020" s="86">
        <f t="shared" si="174"/>
        <v>6150000</v>
      </c>
      <c r="S1020" s="86">
        <f t="shared" si="175"/>
        <v>4264760</v>
      </c>
    </row>
    <row r="1021" spans="1:19" ht="17.25" x14ac:dyDescent="0.4">
      <c r="A1021" s="46" t="s">
        <v>6</v>
      </c>
      <c r="B1021" s="85">
        <v>810036</v>
      </c>
      <c r="C1021" s="30" t="s">
        <v>1696</v>
      </c>
      <c r="D1021" s="44"/>
      <c r="E1021" s="86">
        <v>25</v>
      </c>
      <c r="F1021" s="86">
        <f t="shared" si="165"/>
        <v>1512000</v>
      </c>
      <c r="G1021" s="86">
        <f t="shared" si="166"/>
        <v>666400</v>
      </c>
      <c r="H1021" s="86">
        <v>7</v>
      </c>
      <c r="I1021" s="86">
        <f t="shared" si="170"/>
        <v>4986000</v>
      </c>
      <c r="J1021" s="86">
        <f t="shared" si="171"/>
        <v>2026800</v>
      </c>
      <c r="K1021" s="86">
        <v>18</v>
      </c>
      <c r="L1021" s="87">
        <f t="shared" si="167"/>
        <v>2693200</v>
      </c>
      <c r="M1021" s="87">
        <f t="shared" si="168"/>
        <v>6498000</v>
      </c>
      <c r="N1021" s="87">
        <f t="shared" si="169"/>
        <v>4612760</v>
      </c>
      <c r="O1021" s="86">
        <v>0</v>
      </c>
      <c r="P1021" s="86">
        <f t="shared" si="172"/>
        <v>1470000</v>
      </c>
      <c r="Q1021" s="86">
        <f t="shared" si="173"/>
        <v>4680000</v>
      </c>
      <c r="R1021" s="86">
        <f t="shared" si="174"/>
        <v>6150000</v>
      </c>
      <c r="S1021" s="86">
        <f t="shared" si="175"/>
        <v>4264760</v>
      </c>
    </row>
    <row r="1022" spans="1:19" ht="27.75" x14ac:dyDescent="0.4">
      <c r="A1022" s="46" t="s">
        <v>6</v>
      </c>
      <c r="B1022" s="85">
        <v>810050</v>
      </c>
      <c r="C1022" s="30" t="s">
        <v>1697</v>
      </c>
      <c r="D1022" s="44"/>
      <c r="E1022" s="86">
        <v>16</v>
      </c>
      <c r="F1022" s="86">
        <f t="shared" si="165"/>
        <v>1080000</v>
      </c>
      <c r="G1022" s="86">
        <f t="shared" si="166"/>
        <v>476000</v>
      </c>
      <c r="H1022" s="86">
        <v>5</v>
      </c>
      <c r="I1022" s="86">
        <f t="shared" si="170"/>
        <v>3047000</v>
      </c>
      <c r="J1022" s="86">
        <f t="shared" si="171"/>
        <v>1238600</v>
      </c>
      <c r="K1022" s="86">
        <v>11</v>
      </c>
      <c r="L1022" s="87">
        <f t="shared" si="167"/>
        <v>1714600</v>
      </c>
      <c r="M1022" s="87">
        <f t="shared" si="168"/>
        <v>4127000</v>
      </c>
      <c r="N1022" s="87">
        <f t="shared" si="169"/>
        <v>2926780</v>
      </c>
      <c r="O1022" s="86">
        <v>0</v>
      </c>
      <c r="P1022" s="86">
        <f t="shared" si="172"/>
        <v>1050000</v>
      </c>
      <c r="Q1022" s="86">
        <f t="shared" si="173"/>
        <v>2860000</v>
      </c>
      <c r="R1022" s="86">
        <f t="shared" si="174"/>
        <v>3910000</v>
      </c>
      <c r="S1022" s="86">
        <f t="shared" si="175"/>
        <v>2709780</v>
      </c>
    </row>
    <row r="1023" spans="1:19" ht="17.25" x14ac:dyDescent="0.4">
      <c r="A1023" s="46" t="s">
        <v>4</v>
      </c>
      <c r="B1023" s="85">
        <v>810052</v>
      </c>
      <c r="C1023" s="30" t="s">
        <v>1698</v>
      </c>
      <c r="D1023" s="44"/>
      <c r="E1023" s="86">
        <v>16</v>
      </c>
      <c r="F1023" s="86">
        <f t="shared" si="165"/>
        <v>1080000</v>
      </c>
      <c r="G1023" s="86">
        <f t="shared" si="166"/>
        <v>476000</v>
      </c>
      <c r="H1023" s="86">
        <v>5</v>
      </c>
      <c r="I1023" s="86">
        <f t="shared" si="170"/>
        <v>3047000</v>
      </c>
      <c r="J1023" s="86">
        <f t="shared" si="171"/>
        <v>1238600</v>
      </c>
      <c r="K1023" s="86">
        <v>11</v>
      </c>
      <c r="L1023" s="87">
        <f t="shared" si="167"/>
        <v>1714600</v>
      </c>
      <c r="M1023" s="87">
        <f t="shared" si="168"/>
        <v>4127000</v>
      </c>
      <c r="N1023" s="87">
        <f t="shared" si="169"/>
        <v>2926780</v>
      </c>
      <c r="O1023" s="86">
        <v>0</v>
      </c>
      <c r="P1023" s="86">
        <f t="shared" si="172"/>
        <v>1050000</v>
      </c>
      <c r="Q1023" s="86">
        <f t="shared" si="173"/>
        <v>2860000</v>
      </c>
      <c r="R1023" s="86">
        <f t="shared" si="174"/>
        <v>3910000</v>
      </c>
      <c r="S1023" s="86">
        <f t="shared" si="175"/>
        <v>2709780</v>
      </c>
    </row>
    <row r="1024" spans="1:19" ht="17.25" x14ac:dyDescent="0.4">
      <c r="A1024" s="46" t="s">
        <v>4</v>
      </c>
      <c r="B1024" s="85">
        <v>810054</v>
      </c>
      <c r="C1024" s="30" t="s">
        <v>1699</v>
      </c>
      <c r="D1024" s="44"/>
      <c r="E1024" s="86">
        <v>16</v>
      </c>
      <c r="F1024" s="86">
        <f t="shared" si="165"/>
        <v>1080000</v>
      </c>
      <c r="G1024" s="86">
        <f t="shared" si="166"/>
        <v>476000</v>
      </c>
      <c r="H1024" s="86">
        <v>5</v>
      </c>
      <c r="I1024" s="86">
        <f t="shared" si="170"/>
        <v>3047000</v>
      </c>
      <c r="J1024" s="86">
        <f t="shared" si="171"/>
        <v>1238600</v>
      </c>
      <c r="K1024" s="86">
        <v>11</v>
      </c>
      <c r="L1024" s="87">
        <f t="shared" si="167"/>
        <v>1714600</v>
      </c>
      <c r="M1024" s="87">
        <f t="shared" si="168"/>
        <v>4127000</v>
      </c>
      <c r="N1024" s="87">
        <f t="shared" si="169"/>
        <v>2926780</v>
      </c>
      <c r="O1024" s="86">
        <v>0</v>
      </c>
      <c r="P1024" s="86">
        <f t="shared" si="172"/>
        <v>1050000</v>
      </c>
      <c r="Q1024" s="86">
        <f t="shared" si="173"/>
        <v>2860000</v>
      </c>
      <c r="R1024" s="86">
        <f t="shared" si="174"/>
        <v>3910000</v>
      </c>
      <c r="S1024" s="86">
        <f t="shared" si="175"/>
        <v>2709780</v>
      </c>
    </row>
    <row r="1025" spans="1:19" ht="17.25" x14ac:dyDescent="0.4">
      <c r="A1025" s="46" t="s">
        <v>4</v>
      </c>
      <c r="B1025" s="85">
        <v>810056</v>
      </c>
      <c r="C1025" s="30" t="s">
        <v>1700</v>
      </c>
      <c r="D1025" s="44"/>
      <c r="E1025" s="86">
        <v>16</v>
      </c>
      <c r="F1025" s="86">
        <f t="shared" si="165"/>
        <v>1080000</v>
      </c>
      <c r="G1025" s="86">
        <f t="shared" si="166"/>
        <v>476000</v>
      </c>
      <c r="H1025" s="86">
        <v>5</v>
      </c>
      <c r="I1025" s="86">
        <f t="shared" si="170"/>
        <v>3047000</v>
      </c>
      <c r="J1025" s="86">
        <f t="shared" si="171"/>
        <v>1238600</v>
      </c>
      <c r="K1025" s="86">
        <v>11</v>
      </c>
      <c r="L1025" s="87">
        <f t="shared" si="167"/>
        <v>1714600</v>
      </c>
      <c r="M1025" s="87">
        <f t="shared" si="168"/>
        <v>4127000</v>
      </c>
      <c r="N1025" s="87">
        <f t="shared" si="169"/>
        <v>2926780</v>
      </c>
      <c r="O1025" s="86">
        <v>0</v>
      </c>
      <c r="P1025" s="86">
        <f t="shared" si="172"/>
        <v>1050000</v>
      </c>
      <c r="Q1025" s="86">
        <f t="shared" si="173"/>
        <v>2860000</v>
      </c>
      <c r="R1025" s="86">
        <f t="shared" si="174"/>
        <v>3910000</v>
      </c>
      <c r="S1025" s="86">
        <f t="shared" si="175"/>
        <v>2709780</v>
      </c>
    </row>
    <row r="1026" spans="1:19" ht="17.25" x14ac:dyDescent="0.4">
      <c r="A1026" s="46" t="s">
        <v>4</v>
      </c>
      <c r="B1026" s="85">
        <v>810058</v>
      </c>
      <c r="C1026" s="30" t="s">
        <v>1701</v>
      </c>
      <c r="D1026" s="44"/>
      <c r="E1026" s="86">
        <v>20</v>
      </c>
      <c r="F1026" s="86">
        <f t="shared" si="165"/>
        <v>1512000</v>
      </c>
      <c r="G1026" s="86">
        <f t="shared" si="166"/>
        <v>666400</v>
      </c>
      <c r="H1026" s="86">
        <v>7</v>
      </c>
      <c r="I1026" s="86">
        <f t="shared" si="170"/>
        <v>3601000</v>
      </c>
      <c r="J1026" s="86">
        <f t="shared" si="171"/>
        <v>1463800</v>
      </c>
      <c r="K1026" s="86">
        <v>13</v>
      </c>
      <c r="L1026" s="87">
        <f t="shared" si="167"/>
        <v>2130200</v>
      </c>
      <c r="M1026" s="87">
        <f t="shared" si="168"/>
        <v>5113000</v>
      </c>
      <c r="N1026" s="87">
        <f t="shared" si="169"/>
        <v>3621860</v>
      </c>
      <c r="O1026" s="86">
        <v>0</v>
      </c>
      <c r="P1026" s="86">
        <f t="shared" si="172"/>
        <v>1470000</v>
      </c>
      <c r="Q1026" s="86">
        <f t="shared" si="173"/>
        <v>3380000</v>
      </c>
      <c r="R1026" s="86">
        <f t="shared" si="174"/>
        <v>4850000</v>
      </c>
      <c r="S1026" s="86">
        <f t="shared" si="175"/>
        <v>3358860</v>
      </c>
    </row>
    <row r="1027" spans="1:19" ht="41.25" x14ac:dyDescent="0.4">
      <c r="A1027" s="46" t="s">
        <v>6</v>
      </c>
      <c r="B1027" s="85">
        <v>810060</v>
      </c>
      <c r="C1027" s="30" t="s">
        <v>1702</v>
      </c>
      <c r="D1027" s="44" t="s">
        <v>1703</v>
      </c>
      <c r="E1027" s="86">
        <v>40</v>
      </c>
      <c r="F1027" s="86">
        <f t="shared" ref="F1027:F1090" si="176">H1027*216000</f>
        <v>3024000</v>
      </c>
      <c r="G1027" s="86">
        <f t="shared" ref="G1027:G1090" si="177">H1027*95200</f>
        <v>1332800</v>
      </c>
      <c r="H1027" s="86">
        <v>14</v>
      </c>
      <c r="I1027" s="86">
        <f t="shared" si="170"/>
        <v>7202000</v>
      </c>
      <c r="J1027" s="86">
        <f t="shared" si="171"/>
        <v>2927600</v>
      </c>
      <c r="K1027" s="86">
        <v>26</v>
      </c>
      <c r="L1027" s="87">
        <f t="shared" ref="L1027:L1090" si="178">J1027+G1027</f>
        <v>4260400</v>
      </c>
      <c r="M1027" s="87">
        <f t="shared" ref="M1027:M1090" si="179">I1027+F1027</f>
        <v>10226000</v>
      </c>
      <c r="N1027" s="87">
        <f t="shared" ref="N1027:N1090" si="180">M1027-(L1027*70%)</f>
        <v>7243720</v>
      </c>
      <c r="O1027" s="86">
        <v>0</v>
      </c>
      <c r="P1027" s="86">
        <f t="shared" si="172"/>
        <v>2940000</v>
      </c>
      <c r="Q1027" s="86">
        <f t="shared" si="173"/>
        <v>6760000</v>
      </c>
      <c r="R1027" s="86">
        <f t="shared" si="174"/>
        <v>9700000</v>
      </c>
      <c r="S1027" s="86">
        <f t="shared" si="175"/>
        <v>6717720</v>
      </c>
    </row>
    <row r="1028" spans="1:19" ht="17.25" x14ac:dyDescent="0.4">
      <c r="A1028" s="46" t="s">
        <v>4</v>
      </c>
      <c r="B1028" s="85">
        <v>810062</v>
      </c>
      <c r="C1028" s="30" t="s">
        <v>1704</v>
      </c>
      <c r="D1028" s="44"/>
      <c r="E1028" s="86">
        <v>19</v>
      </c>
      <c r="F1028" s="86">
        <f t="shared" si="176"/>
        <v>1512000</v>
      </c>
      <c r="G1028" s="86">
        <f t="shared" si="177"/>
        <v>666400</v>
      </c>
      <c r="H1028" s="86">
        <v>7</v>
      </c>
      <c r="I1028" s="86">
        <f t="shared" ref="I1028:I1091" si="181">K1028*277000</f>
        <v>3324000</v>
      </c>
      <c r="J1028" s="86">
        <f t="shared" ref="J1028:J1091" si="182">112600*K1028</f>
        <v>1351200</v>
      </c>
      <c r="K1028" s="86">
        <v>12</v>
      </c>
      <c r="L1028" s="87">
        <f t="shared" si="178"/>
        <v>2017600</v>
      </c>
      <c r="M1028" s="87">
        <f t="shared" si="179"/>
        <v>4836000</v>
      </c>
      <c r="N1028" s="87">
        <f t="shared" si="180"/>
        <v>3423680</v>
      </c>
      <c r="O1028" s="86">
        <v>0</v>
      </c>
      <c r="P1028" s="86">
        <f t="shared" ref="P1028:P1091" si="183">H1028*210000</f>
        <v>1470000</v>
      </c>
      <c r="Q1028" s="86">
        <f t="shared" ref="Q1028:Q1091" si="184">K1028*260000</f>
        <v>3120000</v>
      </c>
      <c r="R1028" s="86">
        <f t="shared" ref="R1028:R1091" si="185">P1028+Q1028</f>
        <v>4590000</v>
      </c>
      <c r="S1028" s="86">
        <f t="shared" ref="S1028:S1091" si="186">R1028-(L1028*70%)</f>
        <v>3177680</v>
      </c>
    </row>
    <row r="1029" spans="1:19" ht="54.75" x14ac:dyDescent="0.4">
      <c r="A1029" s="46" t="s">
        <v>6</v>
      </c>
      <c r="B1029" s="85">
        <v>810064</v>
      </c>
      <c r="C1029" s="30" t="s">
        <v>1705</v>
      </c>
      <c r="D1029" s="44"/>
      <c r="E1029" s="86">
        <v>16</v>
      </c>
      <c r="F1029" s="86">
        <f t="shared" si="176"/>
        <v>1080000</v>
      </c>
      <c r="G1029" s="86">
        <f t="shared" si="177"/>
        <v>476000</v>
      </c>
      <c r="H1029" s="86">
        <v>5</v>
      </c>
      <c r="I1029" s="86">
        <f t="shared" si="181"/>
        <v>3047000</v>
      </c>
      <c r="J1029" s="86">
        <f t="shared" si="182"/>
        <v>1238600</v>
      </c>
      <c r="K1029" s="86">
        <v>11</v>
      </c>
      <c r="L1029" s="87">
        <f t="shared" si="178"/>
        <v>1714600</v>
      </c>
      <c r="M1029" s="87">
        <f t="shared" si="179"/>
        <v>4127000</v>
      </c>
      <c r="N1029" s="87">
        <f t="shared" si="180"/>
        <v>2926780</v>
      </c>
      <c r="O1029" s="86">
        <v>0</v>
      </c>
      <c r="P1029" s="86">
        <f t="shared" si="183"/>
        <v>1050000</v>
      </c>
      <c r="Q1029" s="86">
        <f t="shared" si="184"/>
        <v>2860000</v>
      </c>
      <c r="R1029" s="86">
        <f t="shared" si="185"/>
        <v>3910000</v>
      </c>
      <c r="S1029" s="86">
        <f t="shared" si="186"/>
        <v>2709780</v>
      </c>
    </row>
    <row r="1030" spans="1:19" ht="17.25" x14ac:dyDescent="0.4">
      <c r="A1030" s="46" t="s">
        <v>4</v>
      </c>
      <c r="B1030" s="85">
        <v>810080</v>
      </c>
      <c r="C1030" s="30" t="s">
        <v>1706</v>
      </c>
      <c r="D1030" s="44"/>
      <c r="E1030" s="86">
        <v>20</v>
      </c>
      <c r="F1030" s="86">
        <f t="shared" si="176"/>
        <v>1512000</v>
      </c>
      <c r="G1030" s="86">
        <f t="shared" si="177"/>
        <v>666400</v>
      </c>
      <c r="H1030" s="86">
        <v>7</v>
      </c>
      <c r="I1030" s="86">
        <f t="shared" si="181"/>
        <v>3601000</v>
      </c>
      <c r="J1030" s="86">
        <f t="shared" si="182"/>
        <v>1463800</v>
      </c>
      <c r="K1030" s="86">
        <v>13</v>
      </c>
      <c r="L1030" s="87">
        <f t="shared" si="178"/>
        <v>2130200</v>
      </c>
      <c r="M1030" s="87">
        <f t="shared" si="179"/>
        <v>5113000</v>
      </c>
      <c r="N1030" s="87">
        <f t="shared" si="180"/>
        <v>3621860</v>
      </c>
      <c r="O1030" s="86">
        <v>0</v>
      </c>
      <c r="P1030" s="86">
        <f t="shared" si="183"/>
        <v>1470000</v>
      </c>
      <c r="Q1030" s="86">
        <f t="shared" si="184"/>
        <v>3380000</v>
      </c>
      <c r="R1030" s="86">
        <f t="shared" si="185"/>
        <v>4850000</v>
      </c>
      <c r="S1030" s="86">
        <f t="shared" si="186"/>
        <v>3358860</v>
      </c>
    </row>
    <row r="1031" spans="1:19" ht="17.25" x14ac:dyDescent="0.4">
      <c r="A1031" s="46" t="s">
        <v>4</v>
      </c>
      <c r="B1031" s="85">
        <v>810082</v>
      </c>
      <c r="C1031" s="30" t="s">
        <v>1707</v>
      </c>
      <c r="D1031" s="44"/>
      <c r="E1031" s="86">
        <v>20</v>
      </c>
      <c r="F1031" s="86">
        <f t="shared" si="176"/>
        <v>1512000</v>
      </c>
      <c r="G1031" s="86">
        <f t="shared" si="177"/>
        <v>666400</v>
      </c>
      <c r="H1031" s="86">
        <v>7</v>
      </c>
      <c r="I1031" s="86">
        <f t="shared" si="181"/>
        <v>3601000</v>
      </c>
      <c r="J1031" s="86">
        <f t="shared" si="182"/>
        <v>1463800</v>
      </c>
      <c r="K1031" s="86">
        <v>13</v>
      </c>
      <c r="L1031" s="87">
        <f t="shared" si="178"/>
        <v>2130200</v>
      </c>
      <c r="M1031" s="87">
        <f t="shared" si="179"/>
        <v>5113000</v>
      </c>
      <c r="N1031" s="87">
        <f t="shared" si="180"/>
        <v>3621860</v>
      </c>
      <c r="O1031" s="86">
        <v>0</v>
      </c>
      <c r="P1031" s="86">
        <f t="shared" si="183"/>
        <v>1470000</v>
      </c>
      <c r="Q1031" s="86">
        <f t="shared" si="184"/>
        <v>3380000</v>
      </c>
      <c r="R1031" s="86">
        <f t="shared" si="185"/>
        <v>4850000</v>
      </c>
      <c r="S1031" s="86">
        <f t="shared" si="186"/>
        <v>3358860</v>
      </c>
    </row>
    <row r="1032" spans="1:19" ht="17.25" x14ac:dyDescent="0.4">
      <c r="A1032" s="46" t="s">
        <v>6</v>
      </c>
      <c r="B1032" s="85">
        <v>810084</v>
      </c>
      <c r="C1032" s="30" t="s">
        <v>1708</v>
      </c>
      <c r="D1032" s="44"/>
      <c r="E1032" s="86">
        <v>40</v>
      </c>
      <c r="F1032" s="86">
        <f t="shared" si="176"/>
        <v>3024000</v>
      </c>
      <c r="G1032" s="86">
        <f t="shared" si="177"/>
        <v>1332800</v>
      </c>
      <c r="H1032" s="86">
        <v>14</v>
      </c>
      <c r="I1032" s="86">
        <f t="shared" si="181"/>
        <v>7202000</v>
      </c>
      <c r="J1032" s="86">
        <f t="shared" si="182"/>
        <v>2927600</v>
      </c>
      <c r="K1032" s="86">
        <v>26</v>
      </c>
      <c r="L1032" s="87">
        <f t="shared" si="178"/>
        <v>4260400</v>
      </c>
      <c r="M1032" s="87">
        <f t="shared" si="179"/>
        <v>10226000</v>
      </c>
      <c r="N1032" s="87">
        <f t="shared" si="180"/>
        <v>7243720</v>
      </c>
      <c r="O1032" s="86">
        <v>0</v>
      </c>
      <c r="P1032" s="86">
        <f t="shared" si="183"/>
        <v>2940000</v>
      </c>
      <c r="Q1032" s="86">
        <f t="shared" si="184"/>
        <v>6760000</v>
      </c>
      <c r="R1032" s="86">
        <f t="shared" si="185"/>
        <v>9700000</v>
      </c>
      <c r="S1032" s="86">
        <f t="shared" si="186"/>
        <v>6717720</v>
      </c>
    </row>
    <row r="1033" spans="1:19" ht="54.75" x14ac:dyDescent="0.4">
      <c r="A1033" s="46" t="s">
        <v>6</v>
      </c>
      <c r="B1033" s="85">
        <v>810086</v>
      </c>
      <c r="C1033" s="30" t="s">
        <v>1709</v>
      </c>
      <c r="D1033" s="44"/>
      <c r="E1033" s="86">
        <v>50</v>
      </c>
      <c r="F1033" s="86">
        <f t="shared" si="176"/>
        <v>3888000</v>
      </c>
      <c r="G1033" s="86">
        <f t="shared" si="177"/>
        <v>1713600</v>
      </c>
      <c r="H1033" s="86">
        <v>18</v>
      </c>
      <c r="I1033" s="86">
        <f t="shared" si="181"/>
        <v>8864000</v>
      </c>
      <c r="J1033" s="86">
        <f t="shared" si="182"/>
        <v>3603200</v>
      </c>
      <c r="K1033" s="86">
        <v>32</v>
      </c>
      <c r="L1033" s="87">
        <f t="shared" si="178"/>
        <v>5316800</v>
      </c>
      <c r="M1033" s="87">
        <f t="shared" si="179"/>
        <v>12752000</v>
      </c>
      <c r="N1033" s="87">
        <f t="shared" si="180"/>
        <v>9030240</v>
      </c>
      <c r="O1033" s="86">
        <v>0</v>
      </c>
      <c r="P1033" s="86">
        <f t="shared" si="183"/>
        <v>3780000</v>
      </c>
      <c r="Q1033" s="86">
        <f t="shared" si="184"/>
        <v>8320000</v>
      </c>
      <c r="R1033" s="86">
        <f t="shared" si="185"/>
        <v>12100000</v>
      </c>
      <c r="S1033" s="86">
        <f t="shared" si="186"/>
        <v>8378240</v>
      </c>
    </row>
    <row r="1034" spans="1:19" ht="27.75" x14ac:dyDescent="0.4">
      <c r="A1034" s="46" t="s">
        <v>6</v>
      </c>
      <c r="B1034" s="85">
        <v>810088</v>
      </c>
      <c r="C1034" s="30" t="s">
        <v>1710</v>
      </c>
      <c r="D1034" s="44"/>
      <c r="E1034" s="86">
        <v>50</v>
      </c>
      <c r="F1034" s="86">
        <f t="shared" si="176"/>
        <v>3888000</v>
      </c>
      <c r="G1034" s="86">
        <f t="shared" si="177"/>
        <v>1713600</v>
      </c>
      <c r="H1034" s="86">
        <v>18</v>
      </c>
      <c r="I1034" s="86">
        <f t="shared" si="181"/>
        <v>8864000</v>
      </c>
      <c r="J1034" s="86">
        <f t="shared" si="182"/>
        <v>3603200</v>
      </c>
      <c r="K1034" s="86">
        <v>32</v>
      </c>
      <c r="L1034" s="87">
        <f t="shared" si="178"/>
        <v>5316800</v>
      </c>
      <c r="M1034" s="87">
        <f t="shared" si="179"/>
        <v>12752000</v>
      </c>
      <c r="N1034" s="87">
        <f t="shared" si="180"/>
        <v>9030240</v>
      </c>
      <c r="O1034" s="86">
        <v>0</v>
      </c>
      <c r="P1034" s="86">
        <f t="shared" si="183"/>
        <v>3780000</v>
      </c>
      <c r="Q1034" s="86">
        <f t="shared" si="184"/>
        <v>8320000</v>
      </c>
      <c r="R1034" s="86">
        <f t="shared" si="185"/>
        <v>12100000</v>
      </c>
      <c r="S1034" s="86">
        <f t="shared" si="186"/>
        <v>8378240</v>
      </c>
    </row>
    <row r="1035" spans="1:19" ht="27.75" x14ac:dyDescent="0.4">
      <c r="A1035" s="46" t="s">
        <v>4</v>
      </c>
      <c r="B1035" s="85">
        <v>810100</v>
      </c>
      <c r="C1035" s="30" t="s">
        <v>1711</v>
      </c>
      <c r="D1035" s="44"/>
      <c r="E1035" s="86">
        <v>55</v>
      </c>
      <c r="F1035" s="86">
        <f t="shared" si="176"/>
        <v>5400000</v>
      </c>
      <c r="G1035" s="86">
        <f t="shared" si="177"/>
        <v>2380000</v>
      </c>
      <c r="H1035" s="86">
        <v>25</v>
      </c>
      <c r="I1035" s="86">
        <f t="shared" si="181"/>
        <v>8310000</v>
      </c>
      <c r="J1035" s="86">
        <f t="shared" si="182"/>
        <v>3378000</v>
      </c>
      <c r="K1035" s="86">
        <v>30</v>
      </c>
      <c r="L1035" s="87">
        <f t="shared" si="178"/>
        <v>5758000</v>
      </c>
      <c r="M1035" s="87">
        <f t="shared" si="179"/>
        <v>13710000</v>
      </c>
      <c r="N1035" s="87">
        <f t="shared" si="180"/>
        <v>9679400</v>
      </c>
      <c r="O1035" s="86">
        <v>0</v>
      </c>
      <c r="P1035" s="86">
        <f t="shared" si="183"/>
        <v>5250000</v>
      </c>
      <c r="Q1035" s="86">
        <f t="shared" si="184"/>
        <v>7800000</v>
      </c>
      <c r="R1035" s="86">
        <f t="shared" si="185"/>
        <v>13050000</v>
      </c>
      <c r="S1035" s="86">
        <f t="shared" si="186"/>
        <v>9019400</v>
      </c>
    </row>
    <row r="1036" spans="1:19" ht="27.75" x14ac:dyDescent="0.4">
      <c r="A1036" s="46" t="s">
        <v>4</v>
      </c>
      <c r="B1036" s="85">
        <v>810102</v>
      </c>
      <c r="C1036" s="30" t="s">
        <v>1712</v>
      </c>
      <c r="D1036" s="44"/>
      <c r="E1036" s="86">
        <v>55</v>
      </c>
      <c r="F1036" s="86">
        <f t="shared" si="176"/>
        <v>5400000</v>
      </c>
      <c r="G1036" s="86">
        <f t="shared" si="177"/>
        <v>2380000</v>
      </c>
      <c r="H1036" s="86">
        <v>25</v>
      </c>
      <c r="I1036" s="86">
        <f t="shared" si="181"/>
        <v>8310000</v>
      </c>
      <c r="J1036" s="86">
        <f t="shared" si="182"/>
        <v>3378000</v>
      </c>
      <c r="K1036" s="86">
        <v>30</v>
      </c>
      <c r="L1036" s="87">
        <f t="shared" si="178"/>
        <v>5758000</v>
      </c>
      <c r="M1036" s="87">
        <f t="shared" si="179"/>
        <v>13710000</v>
      </c>
      <c r="N1036" s="87">
        <f t="shared" si="180"/>
        <v>9679400</v>
      </c>
      <c r="O1036" s="86">
        <v>0</v>
      </c>
      <c r="P1036" s="86">
        <f t="shared" si="183"/>
        <v>5250000</v>
      </c>
      <c r="Q1036" s="86">
        <f t="shared" si="184"/>
        <v>7800000</v>
      </c>
      <c r="R1036" s="86">
        <f t="shared" si="185"/>
        <v>13050000</v>
      </c>
      <c r="S1036" s="86">
        <f t="shared" si="186"/>
        <v>9019400</v>
      </c>
    </row>
    <row r="1037" spans="1:19" ht="27.75" x14ac:dyDescent="0.4">
      <c r="A1037" s="46" t="s">
        <v>4</v>
      </c>
      <c r="B1037" s="85">
        <v>810104</v>
      </c>
      <c r="C1037" s="30" t="s">
        <v>1713</v>
      </c>
      <c r="D1037" s="44"/>
      <c r="E1037" s="86">
        <v>55</v>
      </c>
      <c r="F1037" s="86">
        <f t="shared" si="176"/>
        <v>5400000</v>
      </c>
      <c r="G1037" s="86">
        <f t="shared" si="177"/>
        <v>2380000</v>
      </c>
      <c r="H1037" s="86">
        <v>25</v>
      </c>
      <c r="I1037" s="86">
        <f t="shared" si="181"/>
        <v>8310000</v>
      </c>
      <c r="J1037" s="86">
        <f t="shared" si="182"/>
        <v>3378000</v>
      </c>
      <c r="K1037" s="86">
        <v>30</v>
      </c>
      <c r="L1037" s="87">
        <f t="shared" si="178"/>
        <v>5758000</v>
      </c>
      <c r="M1037" s="87">
        <f t="shared" si="179"/>
        <v>13710000</v>
      </c>
      <c r="N1037" s="87">
        <f t="shared" si="180"/>
        <v>9679400</v>
      </c>
      <c r="O1037" s="86">
        <v>0</v>
      </c>
      <c r="P1037" s="86">
        <f t="shared" si="183"/>
        <v>5250000</v>
      </c>
      <c r="Q1037" s="86">
        <f t="shared" si="184"/>
        <v>7800000</v>
      </c>
      <c r="R1037" s="86">
        <f t="shared" si="185"/>
        <v>13050000</v>
      </c>
      <c r="S1037" s="86">
        <f t="shared" si="186"/>
        <v>9019400</v>
      </c>
    </row>
    <row r="1038" spans="1:19" ht="27.75" x14ac:dyDescent="0.4">
      <c r="A1038" s="46" t="s">
        <v>4</v>
      </c>
      <c r="B1038" s="85">
        <v>810106</v>
      </c>
      <c r="C1038" s="30" t="s">
        <v>1714</v>
      </c>
      <c r="D1038" s="44"/>
      <c r="E1038" s="86">
        <v>65</v>
      </c>
      <c r="F1038" s="86">
        <f t="shared" si="176"/>
        <v>5400000</v>
      </c>
      <c r="G1038" s="86">
        <f t="shared" si="177"/>
        <v>2380000</v>
      </c>
      <c r="H1038" s="86">
        <v>25</v>
      </c>
      <c r="I1038" s="86">
        <f t="shared" si="181"/>
        <v>11080000</v>
      </c>
      <c r="J1038" s="86">
        <f t="shared" si="182"/>
        <v>4504000</v>
      </c>
      <c r="K1038" s="86">
        <v>40</v>
      </c>
      <c r="L1038" s="87">
        <f t="shared" si="178"/>
        <v>6884000</v>
      </c>
      <c r="M1038" s="87">
        <f t="shared" si="179"/>
        <v>16480000</v>
      </c>
      <c r="N1038" s="87">
        <f t="shared" si="180"/>
        <v>11661200</v>
      </c>
      <c r="O1038" s="86">
        <v>0</v>
      </c>
      <c r="P1038" s="86">
        <f t="shared" si="183"/>
        <v>5250000</v>
      </c>
      <c r="Q1038" s="86">
        <f t="shared" si="184"/>
        <v>10400000</v>
      </c>
      <c r="R1038" s="86">
        <f t="shared" si="185"/>
        <v>15650000</v>
      </c>
      <c r="S1038" s="86">
        <f t="shared" si="186"/>
        <v>10831200</v>
      </c>
    </row>
    <row r="1039" spans="1:19" ht="27.75" x14ac:dyDescent="0.4">
      <c r="A1039" s="46" t="s">
        <v>4</v>
      </c>
      <c r="B1039" s="85">
        <v>810108</v>
      </c>
      <c r="C1039" s="30" t="s">
        <v>1715</v>
      </c>
      <c r="D1039" s="44"/>
      <c r="E1039" s="86">
        <v>55</v>
      </c>
      <c r="F1039" s="86">
        <f t="shared" si="176"/>
        <v>5400000</v>
      </c>
      <c r="G1039" s="86">
        <f t="shared" si="177"/>
        <v>2380000</v>
      </c>
      <c r="H1039" s="86">
        <v>25</v>
      </c>
      <c r="I1039" s="86">
        <f t="shared" si="181"/>
        <v>8310000</v>
      </c>
      <c r="J1039" s="86">
        <f t="shared" si="182"/>
        <v>3378000</v>
      </c>
      <c r="K1039" s="86">
        <v>30</v>
      </c>
      <c r="L1039" s="87">
        <f t="shared" si="178"/>
        <v>5758000</v>
      </c>
      <c r="M1039" s="87">
        <f t="shared" si="179"/>
        <v>13710000</v>
      </c>
      <c r="N1039" s="87">
        <f t="shared" si="180"/>
        <v>9679400</v>
      </c>
      <c r="O1039" s="86">
        <v>0</v>
      </c>
      <c r="P1039" s="86">
        <f t="shared" si="183"/>
        <v>5250000</v>
      </c>
      <c r="Q1039" s="86">
        <f t="shared" si="184"/>
        <v>7800000</v>
      </c>
      <c r="R1039" s="86">
        <f t="shared" si="185"/>
        <v>13050000</v>
      </c>
      <c r="S1039" s="86">
        <f t="shared" si="186"/>
        <v>9019400</v>
      </c>
    </row>
    <row r="1040" spans="1:19" ht="41.25" x14ac:dyDescent="0.4">
      <c r="A1040" s="46" t="s">
        <v>6</v>
      </c>
      <c r="B1040" s="85">
        <v>810110</v>
      </c>
      <c r="C1040" s="30" t="s">
        <v>1716</v>
      </c>
      <c r="D1040" s="44"/>
      <c r="E1040" s="86">
        <v>65</v>
      </c>
      <c r="F1040" s="86">
        <f t="shared" si="176"/>
        <v>4752000</v>
      </c>
      <c r="G1040" s="86">
        <f t="shared" si="177"/>
        <v>2094400</v>
      </c>
      <c r="H1040" s="86">
        <v>22</v>
      </c>
      <c r="I1040" s="86">
        <f t="shared" si="181"/>
        <v>11911000</v>
      </c>
      <c r="J1040" s="86">
        <f t="shared" si="182"/>
        <v>4841800</v>
      </c>
      <c r="K1040" s="86">
        <v>43</v>
      </c>
      <c r="L1040" s="87">
        <f t="shared" si="178"/>
        <v>6936200</v>
      </c>
      <c r="M1040" s="87">
        <f t="shared" si="179"/>
        <v>16663000</v>
      </c>
      <c r="N1040" s="87">
        <f t="shared" si="180"/>
        <v>11807660</v>
      </c>
      <c r="O1040" s="86">
        <v>0</v>
      </c>
      <c r="P1040" s="86">
        <f t="shared" si="183"/>
        <v>4620000</v>
      </c>
      <c r="Q1040" s="86">
        <f t="shared" si="184"/>
        <v>11180000</v>
      </c>
      <c r="R1040" s="86">
        <f t="shared" si="185"/>
        <v>15800000</v>
      </c>
      <c r="S1040" s="86">
        <f t="shared" si="186"/>
        <v>10944660</v>
      </c>
    </row>
    <row r="1041" spans="1:19" ht="17.25" x14ac:dyDescent="0.4">
      <c r="A1041" s="46" t="s">
        <v>4</v>
      </c>
      <c r="B1041" s="85">
        <v>810112</v>
      </c>
      <c r="C1041" s="30" t="s">
        <v>1717</v>
      </c>
      <c r="D1041" s="44"/>
      <c r="E1041" s="86">
        <v>75</v>
      </c>
      <c r="F1041" s="86">
        <f t="shared" si="176"/>
        <v>4968000</v>
      </c>
      <c r="G1041" s="86">
        <f t="shared" si="177"/>
        <v>2189600</v>
      </c>
      <c r="H1041" s="86">
        <v>23</v>
      </c>
      <c r="I1041" s="86">
        <f t="shared" si="181"/>
        <v>14404000</v>
      </c>
      <c r="J1041" s="86">
        <f t="shared" si="182"/>
        <v>5855200</v>
      </c>
      <c r="K1041" s="86">
        <v>52</v>
      </c>
      <c r="L1041" s="87">
        <f t="shared" si="178"/>
        <v>8044800</v>
      </c>
      <c r="M1041" s="87">
        <f t="shared" si="179"/>
        <v>19372000</v>
      </c>
      <c r="N1041" s="87">
        <f t="shared" si="180"/>
        <v>13740640</v>
      </c>
      <c r="O1041" s="86">
        <v>0</v>
      </c>
      <c r="P1041" s="86">
        <f t="shared" si="183"/>
        <v>4830000</v>
      </c>
      <c r="Q1041" s="86">
        <f t="shared" si="184"/>
        <v>13520000</v>
      </c>
      <c r="R1041" s="86">
        <f t="shared" si="185"/>
        <v>18350000</v>
      </c>
      <c r="S1041" s="86">
        <f t="shared" si="186"/>
        <v>12718640</v>
      </c>
    </row>
    <row r="1042" spans="1:19" ht="27.75" x14ac:dyDescent="0.4">
      <c r="A1042" s="46" t="s">
        <v>4</v>
      </c>
      <c r="B1042" s="85">
        <v>810114</v>
      </c>
      <c r="C1042" s="30" t="s">
        <v>1718</v>
      </c>
      <c r="D1042" s="44"/>
      <c r="E1042" s="86">
        <v>37.5</v>
      </c>
      <c r="F1042" s="86">
        <f t="shared" si="176"/>
        <v>2484000</v>
      </c>
      <c r="G1042" s="86">
        <f t="shared" si="177"/>
        <v>1094800</v>
      </c>
      <c r="H1042" s="86">
        <v>11.5</v>
      </c>
      <c r="I1042" s="86">
        <f t="shared" si="181"/>
        <v>7202000</v>
      </c>
      <c r="J1042" s="86">
        <f t="shared" si="182"/>
        <v>2927600</v>
      </c>
      <c r="K1042" s="86">
        <v>26</v>
      </c>
      <c r="L1042" s="87">
        <f t="shared" si="178"/>
        <v>4022400</v>
      </c>
      <c r="M1042" s="87">
        <f t="shared" si="179"/>
        <v>9686000</v>
      </c>
      <c r="N1042" s="87">
        <f t="shared" si="180"/>
        <v>6870320</v>
      </c>
      <c r="O1042" s="86">
        <v>0</v>
      </c>
      <c r="P1042" s="86">
        <f t="shared" si="183"/>
        <v>2415000</v>
      </c>
      <c r="Q1042" s="86">
        <f t="shared" si="184"/>
        <v>6760000</v>
      </c>
      <c r="R1042" s="86">
        <f t="shared" si="185"/>
        <v>9175000</v>
      </c>
      <c r="S1042" s="86">
        <f t="shared" si="186"/>
        <v>6359320</v>
      </c>
    </row>
    <row r="1043" spans="1:19" ht="27.75" x14ac:dyDescent="0.4">
      <c r="A1043" s="46" t="s">
        <v>4</v>
      </c>
      <c r="B1043" s="85">
        <v>810116</v>
      </c>
      <c r="C1043" s="30" t="s">
        <v>1719</v>
      </c>
      <c r="D1043" s="44"/>
      <c r="E1043" s="86">
        <v>37.5</v>
      </c>
      <c r="F1043" s="86">
        <f t="shared" si="176"/>
        <v>2484000</v>
      </c>
      <c r="G1043" s="86">
        <f t="shared" si="177"/>
        <v>1094800</v>
      </c>
      <c r="H1043" s="86">
        <v>11.5</v>
      </c>
      <c r="I1043" s="86">
        <f t="shared" si="181"/>
        <v>7202000</v>
      </c>
      <c r="J1043" s="86">
        <f t="shared" si="182"/>
        <v>2927600</v>
      </c>
      <c r="K1043" s="86">
        <v>26</v>
      </c>
      <c r="L1043" s="87">
        <f t="shared" si="178"/>
        <v>4022400</v>
      </c>
      <c r="M1043" s="87">
        <f t="shared" si="179"/>
        <v>9686000</v>
      </c>
      <c r="N1043" s="87">
        <f t="shared" si="180"/>
        <v>6870320</v>
      </c>
      <c r="O1043" s="86">
        <v>0</v>
      </c>
      <c r="P1043" s="86">
        <f t="shared" si="183"/>
        <v>2415000</v>
      </c>
      <c r="Q1043" s="86">
        <f t="shared" si="184"/>
        <v>6760000</v>
      </c>
      <c r="R1043" s="86">
        <f t="shared" si="185"/>
        <v>9175000</v>
      </c>
      <c r="S1043" s="86">
        <f t="shared" si="186"/>
        <v>6359320</v>
      </c>
    </row>
    <row r="1044" spans="1:19" ht="27.75" x14ac:dyDescent="0.4">
      <c r="A1044" s="46" t="s">
        <v>4</v>
      </c>
      <c r="B1044" s="85">
        <v>810118</v>
      </c>
      <c r="C1044" s="30" t="s">
        <v>1720</v>
      </c>
      <c r="D1044" s="44"/>
      <c r="E1044" s="86">
        <v>37.5</v>
      </c>
      <c r="F1044" s="86">
        <f t="shared" si="176"/>
        <v>2484000</v>
      </c>
      <c r="G1044" s="86">
        <f t="shared" si="177"/>
        <v>1094800</v>
      </c>
      <c r="H1044" s="86">
        <v>11.5</v>
      </c>
      <c r="I1044" s="86">
        <f t="shared" si="181"/>
        <v>7202000</v>
      </c>
      <c r="J1044" s="86">
        <f t="shared" si="182"/>
        <v>2927600</v>
      </c>
      <c r="K1044" s="86">
        <v>26</v>
      </c>
      <c r="L1044" s="87">
        <f t="shared" si="178"/>
        <v>4022400</v>
      </c>
      <c r="M1044" s="87">
        <f t="shared" si="179"/>
        <v>9686000</v>
      </c>
      <c r="N1044" s="87">
        <f t="shared" si="180"/>
        <v>6870320</v>
      </c>
      <c r="O1044" s="86">
        <v>0</v>
      </c>
      <c r="P1044" s="86">
        <f t="shared" si="183"/>
        <v>2415000</v>
      </c>
      <c r="Q1044" s="86">
        <f t="shared" si="184"/>
        <v>6760000</v>
      </c>
      <c r="R1044" s="86">
        <f t="shared" si="185"/>
        <v>9175000</v>
      </c>
      <c r="S1044" s="86">
        <f t="shared" si="186"/>
        <v>6359320</v>
      </c>
    </row>
    <row r="1045" spans="1:19" ht="27.75" x14ac:dyDescent="0.4">
      <c r="A1045" s="46" t="s">
        <v>4</v>
      </c>
      <c r="B1045" s="85">
        <v>810120</v>
      </c>
      <c r="C1045" s="30" t="s">
        <v>1721</v>
      </c>
      <c r="D1045" s="44"/>
      <c r="E1045" s="86">
        <v>37.5</v>
      </c>
      <c r="F1045" s="86">
        <f t="shared" si="176"/>
        <v>2484000</v>
      </c>
      <c r="G1045" s="86">
        <f t="shared" si="177"/>
        <v>1094800</v>
      </c>
      <c r="H1045" s="86">
        <v>11.5</v>
      </c>
      <c r="I1045" s="86">
        <f t="shared" si="181"/>
        <v>7202000</v>
      </c>
      <c r="J1045" s="86">
        <f t="shared" si="182"/>
        <v>2927600</v>
      </c>
      <c r="K1045" s="86">
        <v>26</v>
      </c>
      <c r="L1045" s="87">
        <f t="shared" si="178"/>
        <v>4022400</v>
      </c>
      <c r="M1045" s="87">
        <f t="shared" si="179"/>
        <v>9686000</v>
      </c>
      <c r="N1045" s="87">
        <f t="shared" si="180"/>
        <v>6870320</v>
      </c>
      <c r="O1045" s="86">
        <v>0</v>
      </c>
      <c r="P1045" s="86">
        <f t="shared" si="183"/>
        <v>2415000</v>
      </c>
      <c r="Q1045" s="86">
        <f t="shared" si="184"/>
        <v>6760000</v>
      </c>
      <c r="R1045" s="86">
        <f t="shared" si="185"/>
        <v>9175000</v>
      </c>
      <c r="S1045" s="86">
        <f t="shared" si="186"/>
        <v>6359320</v>
      </c>
    </row>
    <row r="1046" spans="1:19" ht="27.75" x14ac:dyDescent="0.4">
      <c r="A1046" s="46" t="s">
        <v>4</v>
      </c>
      <c r="B1046" s="85">
        <v>810122</v>
      </c>
      <c r="C1046" s="30" t="s">
        <v>1722</v>
      </c>
      <c r="D1046" s="44"/>
      <c r="E1046" s="86">
        <v>37.5</v>
      </c>
      <c r="F1046" s="86">
        <f t="shared" si="176"/>
        <v>2484000</v>
      </c>
      <c r="G1046" s="86">
        <f t="shared" si="177"/>
        <v>1094800</v>
      </c>
      <c r="H1046" s="86">
        <v>11.5</v>
      </c>
      <c r="I1046" s="86">
        <f t="shared" si="181"/>
        <v>7202000</v>
      </c>
      <c r="J1046" s="86">
        <f t="shared" si="182"/>
        <v>2927600</v>
      </c>
      <c r="K1046" s="86">
        <v>26</v>
      </c>
      <c r="L1046" s="87">
        <f t="shared" si="178"/>
        <v>4022400</v>
      </c>
      <c r="M1046" s="87">
        <f t="shared" si="179"/>
        <v>9686000</v>
      </c>
      <c r="N1046" s="87">
        <f t="shared" si="180"/>
        <v>6870320</v>
      </c>
      <c r="O1046" s="86">
        <v>0</v>
      </c>
      <c r="P1046" s="86">
        <f t="shared" si="183"/>
        <v>2415000</v>
      </c>
      <c r="Q1046" s="86">
        <f t="shared" si="184"/>
        <v>6760000</v>
      </c>
      <c r="R1046" s="86">
        <f t="shared" si="185"/>
        <v>9175000</v>
      </c>
      <c r="S1046" s="86">
        <f t="shared" si="186"/>
        <v>6359320</v>
      </c>
    </row>
    <row r="1047" spans="1:19" ht="27.75" x14ac:dyDescent="0.4">
      <c r="A1047" s="46" t="s">
        <v>4</v>
      </c>
      <c r="B1047" s="85">
        <v>810124</v>
      </c>
      <c r="C1047" s="30" t="s">
        <v>1723</v>
      </c>
      <c r="D1047" s="44"/>
      <c r="E1047" s="86">
        <v>37.5</v>
      </c>
      <c r="F1047" s="86">
        <f t="shared" si="176"/>
        <v>2484000</v>
      </c>
      <c r="G1047" s="86">
        <f t="shared" si="177"/>
        <v>1094800</v>
      </c>
      <c r="H1047" s="86">
        <v>11.5</v>
      </c>
      <c r="I1047" s="86">
        <f t="shared" si="181"/>
        <v>7202000</v>
      </c>
      <c r="J1047" s="86">
        <f t="shared" si="182"/>
        <v>2927600</v>
      </c>
      <c r="K1047" s="86">
        <v>26</v>
      </c>
      <c r="L1047" s="87">
        <f t="shared" si="178"/>
        <v>4022400</v>
      </c>
      <c r="M1047" s="87">
        <f t="shared" si="179"/>
        <v>9686000</v>
      </c>
      <c r="N1047" s="87">
        <f t="shared" si="180"/>
        <v>6870320</v>
      </c>
      <c r="O1047" s="86">
        <v>0</v>
      </c>
      <c r="P1047" s="86">
        <f t="shared" si="183"/>
        <v>2415000</v>
      </c>
      <c r="Q1047" s="86">
        <f t="shared" si="184"/>
        <v>6760000</v>
      </c>
      <c r="R1047" s="86">
        <f t="shared" si="185"/>
        <v>9175000</v>
      </c>
      <c r="S1047" s="86">
        <f t="shared" si="186"/>
        <v>6359320</v>
      </c>
    </row>
    <row r="1048" spans="1:19" ht="27.75" x14ac:dyDescent="0.4">
      <c r="A1048" s="46" t="s">
        <v>6</v>
      </c>
      <c r="B1048" s="85">
        <v>810126</v>
      </c>
      <c r="C1048" s="30" t="s">
        <v>1724</v>
      </c>
      <c r="D1048" s="44"/>
      <c r="E1048" s="86">
        <v>37.5</v>
      </c>
      <c r="F1048" s="86">
        <f t="shared" si="176"/>
        <v>2484000</v>
      </c>
      <c r="G1048" s="86">
        <f t="shared" si="177"/>
        <v>1094800</v>
      </c>
      <c r="H1048" s="86">
        <v>11.5</v>
      </c>
      <c r="I1048" s="86">
        <f t="shared" si="181"/>
        <v>7202000</v>
      </c>
      <c r="J1048" s="86">
        <f t="shared" si="182"/>
        <v>2927600</v>
      </c>
      <c r="K1048" s="86">
        <v>26</v>
      </c>
      <c r="L1048" s="87">
        <f t="shared" si="178"/>
        <v>4022400</v>
      </c>
      <c r="M1048" s="87">
        <f t="shared" si="179"/>
        <v>9686000</v>
      </c>
      <c r="N1048" s="87">
        <f t="shared" si="180"/>
        <v>6870320</v>
      </c>
      <c r="O1048" s="86">
        <v>0</v>
      </c>
      <c r="P1048" s="86">
        <f t="shared" si="183"/>
        <v>2415000</v>
      </c>
      <c r="Q1048" s="86">
        <f t="shared" si="184"/>
        <v>6760000</v>
      </c>
      <c r="R1048" s="86">
        <f t="shared" si="185"/>
        <v>9175000</v>
      </c>
      <c r="S1048" s="86">
        <f t="shared" si="186"/>
        <v>6359320</v>
      </c>
    </row>
    <row r="1049" spans="1:19" ht="27.75" x14ac:dyDescent="0.4">
      <c r="A1049" s="46" t="s">
        <v>6</v>
      </c>
      <c r="B1049" s="85">
        <v>810128</v>
      </c>
      <c r="C1049" s="30" t="s">
        <v>1725</v>
      </c>
      <c r="D1049" s="44"/>
      <c r="E1049" s="86">
        <v>37.5</v>
      </c>
      <c r="F1049" s="86">
        <f t="shared" si="176"/>
        <v>2484000</v>
      </c>
      <c r="G1049" s="86">
        <f t="shared" si="177"/>
        <v>1094800</v>
      </c>
      <c r="H1049" s="86">
        <v>11.5</v>
      </c>
      <c r="I1049" s="86">
        <f t="shared" si="181"/>
        <v>7202000</v>
      </c>
      <c r="J1049" s="86">
        <f t="shared" si="182"/>
        <v>2927600</v>
      </c>
      <c r="K1049" s="86">
        <v>26</v>
      </c>
      <c r="L1049" s="87">
        <f t="shared" si="178"/>
        <v>4022400</v>
      </c>
      <c r="M1049" s="87">
        <f t="shared" si="179"/>
        <v>9686000</v>
      </c>
      <c r="N1049" s="87">
        <f t="shared" si="180"/>
        <v>6870320</v>
      </c>
      <c r="O1049" s="86">
        <v>0</v>
      </c>
      <c r="P1049" s="86">
        <f t="shared" si="183"/>
        <v>2415000</v>
      </c>
      <c r="Q1049" s="86">
        <f t="shared" si="184"/>
        <v>6760000</v>
      </c>
      <c r="R1049" s="86">
        <f t="shared" si="185"/>
        <v>9175000</v>
      </c>
      <c r="S1049" s="86">
        <f t="shared" si="186"/>
        <v>6359320</v>
      </c>
    </row>
    <row r="1050" spans="1:19" ht="27.75" x14ac:dyDescent="0.4">
      <c r="A1050" s="46" t="s">
        <v>6</v>
      </c>
      <c r="B1050" s="85">
        <v>810130</v>
      </c>
      <c r="C1050" s="30" t="s">
        <v>1726</v>
      </c>
      <c r="D1050" s="44"/>
      <c r="E1050" s="86">
        <v>75</v>
      </c>
      <c r="F1050" s="86">
        <f t="shared" si="176"/>
        <v>4968000</v>
      </c>
      <c r="G1050" s="86">
        <f t="shared" si="177"/>
        <v>2189600</v>
      </c>
      <c r="H1050" s="86">
        <v>23</v>
      </c>
      <c r="I1050" s="86">
        <f t="shared" si="181"/>
        <v>14404000</v>
      </c>
      <c r="J1050" s="86">
        <f t="shared" si="182"/>
        <v>5855200</v>
      </c>
      <c r="K1050" s="86">
        <v>52</v>
      </c>
      <c r="L1050" s="87">
        <f t="shared" si="178"/>
        <v>8044800</v>
      </c>
      <c r="M1050" s="87">
        <f t="shared" si="179"/>
        <v>19372000</v>
      </c>
      <c r="N1050" s="87">
        <f t="shared" si="180"/>
        <v>13740640</v>
      </c>
      <c r="O1050" s="86">
        <v>0</v>
      </c>
      <c r="P1050" s="86">
        <f t="shared" si="183"/>
        <v>4830000</v>
      </c>
      <c r="Q1050" s="86">
        <f t="shared" si="184"/>
        <v>13520000</v>
      </c>
      <c r="R1050" s="86">
        <f t="shared" si="185"/>
        <v>18350000</v>
      </c>
      <c r="S1050" s="86">
        <f t="shared" si="186"/>
        <v>12718640</v>
      </c>
    </row>
    <row r="1051" spans="1:19" ht="27.75" x14ac:dyDescent="0.4">
      <c r="A1051" s="46" t="s">
        <v>6</v>
      </c>
      <c r="B1051" s="85">
        <v>810140</v>
      </c>
      <c r="C1051" s="30" t="s">
        <v>1727</v>
      </c>
      <c r="D1051" s="44"/>
      <c r="E1051" s="86">
        <v>25</v>
      </c>
      <c r="F1051" s="86">
        <f t="shared" si="176"/>
        <v>1944000</v>
      </c>
      <c r="G1051" s="86">
        <f t="shared" si="177"/>
        <v>856800</v>
      </c>
      <c r="H1051" s="86">
        <v>9</v>
      </c>
      <c r="I1051" s="86">
        <f t="shared" si="181"/>
        <v>4432000</v>
      </c>
      <c r="J1051" s="86">
        <f t="shared" si="182"/>
        <v>1801600</v>
      </c>
      <c r="K1051" s="86">
        <v>16</v>
      </c>
      <c r="L1051" s="87">
        <f t="shared" si="178"/>
        <v>2658400</v>
      </c>
      <c r="M1051" s="87">
        <f t="shared" si="179"/>
        <v>6376000</v>
      </c>
      <c r="N1051" s="87">
        <f t="shared" si="180"/>
        <v>4515120</v>
      </c>
      <c r="O1051" s="86">
        <v>0</v>
      </c>
      <c r="P1051" s="86">
        <f t="shared" si="183"/>
        <v>1890000</v>
      </c>
      <c r="Q1051" s="86">
        <f t="shared" si="184"/>
        <v>4160000</v>
      </c>
      <c r="R1051" s="86">
        <f t="shared" si="185"/>
        <v>6050000</v>
      </c>
      <c r="S1051" s="86">
        <f t="shared" si="186"/>
        <v>4189120</v>
      </c>
    </row>
    <row r="1052" spans="1:19" ht="27.75" x14ac:dyDescent="0.4">
      <c r="A1052" s="46" t="s">
        <v>6</v>
      </c>
      <c r="B1052" s="85">
        <v>810142</v>
      </c>
      <c r="C1052" s="30" t="s">
        <v>1728</v>
      </c>
      <c r="D1052" s="44"/>
      <c r="E1052" s="86">
        <v>25</v>
      </c>
      <c r="F1052" s="86">
        <f t="shared" si="176"/>
        <v>1944000</v>
      </c>
      <c r="G1052" s="86">
        <f t="shared" si="177"/>
        <v>856800</v>
      </c>
      <c r="H1052" s="86">
        <v>9</v>
      </c>
      <c r="I1052" s="86">
        <f t="shared" si="181"/>
        <v>4432000</v>
      </c>
      <c r="J1052" s="86">
        <f t="shared" si="182"/>
        <v>1801600</v>
      </c>
      <c r="K1052" s="86">
        <v>16</v>
      </c>
      <c r="L1052" s="87">
        <f t="shared" si="178"/>
        <v>2658400</v>
      </c>
      <c r="M1052" s="87">
        <f t="shared" si="179"/>
        <v>6376000</v>
      </c>
      <c r="N1052" s="87">
        <f t="shared" si="180"/>
        <v>4515120</v>
      </c>
      <c r="O1052" s="86">
        <v>0</v>
      </c>
      <c r="P1052" s="86">
        <f t="shared" si="183"/>
        <v>1890000</v>
      </c>
      <c r="Q1052" s="86">
        <f t="shared" si="184"/>
        <v>4160000</v>
      </c>
      <c r="R1052" s="86">
        <f t="shared" si="185"/>
        <v>6050000</v>
      </c>
      <c r="S1052" s="86">
        <f t="shared" si="186"/>
        <v>4189120</v>
      </c>
    </row>
    <row r="1053" spans="1:19" ht="27.75" x14ac:dyDescent="0.4">
      <c r="A1053" s="46" t="s">
        <v>6</v>
      </c>
      <c r="B1053" s="85">
        <v>810144</v>
      </c>
      <c r="C1053" s="30" t="s">
        <v>1729</v>
      </c>
      <c r="D1053" s="44"/>
      <c r="E1053" s="86">
        <v>50</v>
      </c>
      <c r="F1053" s="86">
        <f t="shared" si="176"/>
        <v>3888000</v>
      </c>
      <c r="G1053" s="86">
        <f t="shared" si="177"/>
        <v>1713600</v>
      </c>
      <c r="H1053" s="86">
        <v>18</v>
      </c>
      <c r="I1053" s="86">
        <f t="shared" si="181"/>
        <v>8864000</v>
      </c>
      <c r="J1053" s="86">
        <f t="shared" si="182"/>
        <v>3603200</v>
      </c>
      <c r="K1053" s="86">
        <v>32</v>
      </c>
      <c r="L1053" s="87">
        <f t="shared" si="178"/>
        <v>5316800</v>
      </c>
      <c r="M1053" s="87">
        <f t="shared" si="179"/>
        <v>12752000</v>
      </c>
      <c r="N1053" s="87">
        <f t="shared" si="180"/>
        <v>9030240</v>
      </c>
      <c r="O1053" s="86">
        <v>0</v>
      </c>
      <c r="P1053" s="86">
        <f t="shared" si="183"/>
        <v>3780000</v>
      </c>
      <c r="Q1053" s="86">
        <f t="shared" si="184"/>
        <v>8320000</v>
      </c>
      <c r="R1053" s="86">
        <f t="shared" si="185"/>
        <v>12100000</v>
      </c>
      <c r="S1053" s="86">
        <f t="shared" si="186"/>
        <v>8378240</v>
      </c>
    </row>
    <row r="1054" spans="1:19" ht="17.25" x14ac:dyDescent="0.4">
      <c r="A1054" s="46" t="s">
        <v>4</v>
      </c>
      <c r="B1054" s="85">
        <v>810150</v>
      </c>
      <c r="C1054" s="30" t="s">
        <v>1730</v>
      </c>
      <c r="D1054" s="44"/>
      <c r="E1054" s="86">
        <v>38</v>
      </c>
      <c r="F1054" s="86">
        <f t="shared" si="176"/>
        <v>2592000</v>
      </c>
      <c r="G1054" s="86">
        <f t="shared" si="177"/>
        <v>1142400</v>
      </c>
      <c r="H1054" s="86">
        <v>12</v>
      </c>
      <c r="I1054" s="86">
        <f t="shared" si="181"/>
        <v>7202000</v>
      </c>
      <c r="J1054" s="86">
        <f t="shared" si="182"/>
        <v>2927600</v>
      </c>
      <c r="K1054" s="86">
        <v>26</v>
      </c>
      <c r="L1054" s="87">
        <f t="shared" si="178"/>
        <v>4070000</v>
      </c>
      <c r="M1054" s="87">
        <f t="shared" si="179"/>
        <v>9794000</v>
      </c>
      <c r="N1054" s="87">
        <f t="shared" si="180"/>
        <v>6945000</v>
      </c>
      <c r="O1054" s="86">
        <v>0</v>
      </c>
      <c r="P1054" s="86">
        <f t="shared" si="183"/>
        <v>2520000</v>
      </c>
      <c r="Q1054" s="86">
        <f t="shared" si="184"/>
        <v>6760000</v>
      </c>
      <c r="R1054" s="86">
        <f t="shared" si="185"/>
        <v>9280000</v>
      </c>
      <c r="S1054" s="86">
        <f t="shared" si="186"/>
        <v>6431000</v>
      </c>
    </row>
    <row r="1055" spans="1:19" ht="17.25" x14ac:dyDescent="0.4">
      <c r="A1055" s="46" t="s">
        <v>4</v>
      </c>
      <c r="B1055" s="85">
        <v>810152</v>
      </c>
      <c r="C1055" s="30" t="s">
        <v>1731</v>
      </c>
      <c r="D1055" s="44"/>
      <c r="E1055" s="86">
        <v>38</v>
      </c>
      <c r="F1055" s="86">
        <f t="shared" si="176"/>
        <v>2592000</v>
      </c>
      <c r="G1055" s="86">
        <f t="shared" si="177"/>
        <v>1142400</v>
      </c>
      <c r="H1055" s="86">
        <v>12</v>
      </c>
      <c r="I1055" s="86">
        <f t="shared" si="181"/>
        <v>7202000</v>
      </c>
      <c r="J1055" s="86">
        <f t="shared" si="182"/>
        <v>2927600</v>
      </c>
      <c r="K1055" s="86">
        <v>26</v>
      </c>
      <c r="L1055" s="87">
        <f t="shared" si="178"/>
        <v>4070000</v>
      </c>
      <c r="M1055" s="87">
        <f t="shared" si="179"/>
        <v>9794000</v>
      </c>
      <c r="N1055" s="87">
        <f t="shared" si="180"/>
        <v>6945000</v>
      </c>
      <c r="O1055" s="86">
        <v>0</v>
      </c>
      <c r="P1055" s="86">
        <f t="shared" si="183"/>
        <v>2520000</v>
      </c>
      <c r="Q1055" s="86">
        <f t="shared" si="184"/>
        <v>6760000</v>
      </c>
      <c r="R1055" s="86">
        <f t="shared" si="185"/>
        <v>9280000</v>
      </c>
      <c r="S1055" s="86">
        <f t="shared" si="186"/>
        <v>6431000</v>
      </c>
    </row>
    <row r="1056" spans="1:19" ht="17.25" x14ac:dyDescent="0.4">
      <c r="A1056" s="46" t="s">
        <v>4</v>
      </c>
      <c r="B1056" s="85">
        <v>810154</v>
      </c>
      <c r="C1056" s="30" t="s">
        <v>1732</v>
      </c>
      <c r="D1056" s="44"/>
      <c r="E1056" s="86">
        <v>38</v>
      </c>
      <c r="F1056" s="86">
        <f t="shared" si="176"/>
        <v>2592000</v>
      </c>
      <c r="G1056" s="86">
        <f t="shared" si="177"/>
        <v>1142400</v>
      </c>
      <c r="H1056" s="86">
        <v>12</v>
      </c>
      <c r="I1056" s="86">
        <f t="shared" si="181"/>
        <v>7202000</v>
      </c>
      <c r="J1056" s="86">
        <f t="shared" si="182"/>
        <v>2927600</v>
      </c>
      <c r="K1056" s="86">
        <v>26</v>
      </c>
      <c r="L1056" s="87">
        <f t="shared" si="178"/>
        <v>4070000</v>
      </c>
      <c r="M1056" s="87">
        <f t="shared" si="179"/>
        <v>9794000</v>
      </c>
      <c r="N1056" s="87">
        <f t="shared" si="180"/>
        <v>6945000</v>
      </c>
      <c r="O1056" s="86">
        <v>0</v>
      </c>
      <c r="P1056" s="86">
        <f t="shared" si="183"/>
        <v>2520000</v>
      </c>
      <c r="Q1056" s="86">
        <f t="shared" si="184"/>
        <v>6760000</v>
      </c>
      <c r="R1056" s="86">
        <f t="shared" si="185"/>
        <v>9280000</v>
      </c>
      <c r="S1056" s="86">
        <f t="shared" si="186"/>
        <v>6431000</v>
      </c>
    </row>
    <row r="1057" spans="1:19" ht="27.75" x14ac:dyDescent="0.4">
      <c r="A1057" s="46" t="s">
        <v>4</v>
      </c>
      <c r="B1057" s="85">
        <v>810156</v>
      </c>
      <c r="C1057" s="30" t="s">
        <v>1733</v>
      </c>
      <c r="D1057" s="44"/>
      <c r="E1057" s="86">
        <v>38</v>
      </c>
      <c r="F1057" s="86">
        <f t="shared" si="176"/>
        <v>2592000</v>
      </c>
      <c r="G1057" s="86">
        <f t="shared" si="177"/>
        <v>1142400</v>
      </c>
      <c r="H1057" s="86">
        <v>12</v>
      </c>
      <c r="I1057" s="86">
        <f t="shared" si="181"/>
        <v>7202000</v>
      </c>
      <c r="J1057" s="86">
        <f t="shared" si="182"/>
        <v>2927600</v>
      </c>
      <c r="K1057" s="86">
        <v>26</v>
      </c>
      <c r="L1057" s="87">
        <f t="shared" si="178"/>
        <v>4070000</v>
      </c>
      <c r="M1057" s="87">
        <f t="shared" si="179"/>
        <v>9794000</v>
      </c>
      <c r="N1057" s="87">
        <f t="shared" si="180"/>
        <v>6945000</v>
      </c>
      <c r="O1057" s="86">
        <v>0</v>
      </c>
      <c r="P1057" s="86">
        <f t="shared" si="183"/>
        <v>2520000</v>
      </c>
      <c r="Q1057" s="86">
        <f t="shared" si="184"/>
        <v>6760000</v>
      </c>
      <c r="R1057" s="86">
        <f t="shared" si="185"/>
        <v>9280000</v>
      </c>
      <c r="S1057" s="86">
        <f t="shared" si="186"/>
        <v>6431000</v>
      </c>
    </row>
    <row r="1058" spans="1:19" ht="17.25" x14ac:dyDescent="0.4">
      <c r="A1058" s="46" t="s">
        <v>4</v>
      </c>
      <c r="B1058" s="85">
        <v>810158</v>
      </c>
      <c r="C1058" s="30" t="s">
        <v>1734</v>
      </c>
      <c r="D1058" s="44"/>
      <c r="E1058" s="86">
        <v>42.5</v>
      </c>
      <c r="F1058" s="86">
        <f t="shared" si="176"/>
        <v>2916000</v>
      </c>
      <c r="G1058" s="86">
        <f t="shared" si="177"/>
        <v>1285200</v>
      </c>
      <c r="H1058" s="86">
        <v>13.5</v>
      </c>
      <c r="I1058" s="86">
        <f t="shared" si="181"/>
        <v>8033000</v>
      </c>
      <c r="J1058" s="86">
        <f t="shared" si="182"/>
        <v>3265400</v>
      </c>
      <c r="K1058" s="86">
        <v>29</v>
      </c>
      <c r="L1058" s="87">
        <f t="shared" si="178"/>
        <v>4550600</v>
      </c>
      <c r="M1058" s="87">
        <f t="shared" si="179"/>
        <v>10949000</v>
      </c>
      <c r="N1058" s="87">
        <f t="shared" si="180"/>
        <v>7763580</v>
      </c>
      <c r="O1058" s="86">
        <v>0</v>
      </c>
      <c r="P1058" s="86">
        <f t="shared" si="183"/>
        <v>2835000</v>
      </c>
      <c r="Q1058" s="86">
        <f t="shared" si="184"/>
        <v>7540000</v>
      </c>
      <c r="R1058" s="86">
        <f t="shared" si="185"/>
        <v>10375000</v>
      </c>
      <c r="S1058" s="86">
        <f t="shared" si="186"/>
        <v>7189580</v>
      </c>
    </row>
    <row r="1059" spans="1:19" ht="17.25" x14ac:dyDescent="0.4">
      <c r="A1059" s="46" t="s">
        <v>4</v>
      </c>
      <c r="B1059" s="85">
        <v>810160</v>
      </c>
      <c r="C1059" s="30" t="s">
        <v>1735</v>
      </c>
      <c r="D1059" s="44"/>
      <c r="E1059" s="86">
        <v>42.5</v>
      </c>
      <c r="F1059" s="86">
        <f t="shared" si="176"/>
        <v>2916000</v>
      </c>
      <c r="G1059" s="86">
        <f t="shared" si="177"/>
        <v>1285200</v>
      </c>
      <c r="H1059" s="86">
        <v>13.5</v>
      </c>
      <c r="I1059" s="86">
        <f t="shared" si="181"/>
        <v>8033000</v>
      </c>
      <c r="J1059" s="86">
        <f t="shared" si="182"/>
        <v>3265400</v>
      </c>
      <c r="K1059" s="86">
        <v>29</v>
      </c>
      <c r="L1059" s="87">
        <f t="shared" si="178"/>
        <v>4550600</v>
      </c>
      <c r="M1059" s="87">
        <f t="shared" si="179"/>
        <v>10949000</v>
      </c>
      <c r="N1059" s="87">
        <f t="shared" si="180"/>
        <v>7763580</v>
      </c>
      <c r="O1059" s="86">
        <v>0</v>
      </c>
      <c r="P1059" s="86">
        <f t="shared" si="183"/>
        <v>2835000</v>
      </c>
      <c r="Q1059" s="86">
        <f t="shared" si="184"/>
        <v>7540000</v>
      </c>
      <c r="R1059" s="86">
        <f t="shared" si="185"/>
        <v>10375000</v>
      </c>
      <c r="S1059" s="86">
        <f t="shared" si="186"/>
        <v>7189580</v>
      </c>
    </row>
    <row r="1060" spans="1:19" ht="17.25" x14ac:dyDescent="0.4">
      <c r="A1060" s="46" t="s">
        <v>6</v>
      </c>
      <c r="B1060" s="85">
        <v>810162</v>
      </c>
      <c r="C1060" s="30" t="s">
        <v>1736</v>
      </c>
      <c r="D1060" s="44"/>
      <c r="E1060" s="86">
        <v>85</v>
      </c>
      <c r="F1060" s="86">
        <f t="shared" si="176"/>
        <v>5832000</v>
      </c>
      <c r="G1060" s="86">
        <f t="shared" si="177"/>
        <v>2570400</v>
      </c>
      <c r="H1060" s="86">
        <v>27</v>
      </c>
      <c r="I1060" s="86">
        <f t="shared" si="181"/>
        <v>16066000</v>
      </c>
      <c r="J1060" s="86">
        <f t="shared" si="182"/>
        <v>6530800</v>
      </c>
      <c r="K1060" s="86">
        <v>58</v>
      </c>
      <c r="L1060" s="87">
        <f t="shared" si="178"/>
        <v>9101200</v>
      </c>
      <c r="M1060" s="87">
        <f t="shared" si="179"/>
        <v>21898000</v>
      </c>
      <c r="N1060" s="87">
        <f t="shared" si="180"/>
        <v>15527160</v>
      </c>
      <c r="O1060" s="86">
        <v>0</v>
      </c>
      <c r="P1060" s="86">
        <f t="shared" si="183"/>
        <v>5670000</v>
      </c>
      <c r="Q1060" s="86">
        <f t="shared" si="184"/>
        <v>15080000</v>
      </c>
      <c r="R1060" s="86">
        <f t="shared" si="185"/>
        <v>20750000</v>
      </c>
      <c r="S1060" s="86">
        <f t="shared" si="186"/>
        <v>14379160</v>
      </c>
    </row>
    <row r="1061" spans="1:19" ht="27.75" x14ac:dyDescent="0.4">
      <c r="A1061" s="46" t="s">
        <v>6</v>
      </c>
      <c r="B1061" s="85">
        <v>810164</v>
      </c>
      <c r="C1061" s="30" t="s">
        <v>1737</v>
      </c>
      <c r="D1061" s="44"/>
      <c r="E1061" s="86">
        <v>120</v>
      </c>
      <c r="F1061" s="86">
        <f t="shared" si="176"/>
        <v>7560000</v>
      </c>
      <c r="G1061" s="86">
        <f t="shared" si="177"/>
        <v>3332000</v>
      </c>
      <c r="H1061" s="86">
        <v>35</v>
      </c>
      <c r="I1061" s="86">
        <f t="shared" si="181"/>
        <v>23545000</v>
      </c>
      <c r="J1061" s="86">
        <f t="shared" si="182"/>
        <v>9571000</v>
      </c>
      <c r="K1061" s="86">
        <v>85</v>
      </c>
      <c r="L1061" s="87">
        <f t="shared" si="178"/>
        <v>12903000</v>
      </c>
      <c r="M1061" s="87">
        <f t="shared" si="179"/>
        <v>31105000</v>
      </c>
      <c r="N1061" s="87">
        <f t="shared" si="180"/>
        <v>22072900</v>
      </c>
      <c r="O1061" s="86">
        <v>0</v>
      </c>
      <c r="P1061" s="86">
        <f t="shared" si="183"/>
        <v>7350000</v>
      </c>
      <c r="Q1061" s="86">
        <f t="shared" si="184"/>
        <v>22100000</v>
      </c>
      <c r="R1061" s="86">
        <f t="shared" si="185"/>
        <v>29450000</v>
      </c>
      <c r="S1061" s="86">
        <f t="shared" si="186"/>
        <v>20417900</v>
      </c>
    </row>
    <row r="1062" spans="1:19" ht="27.75" x14ac:dyDescent="0.4">
      <c r="A1062" s="46" t="s">
        <v>6</v>
      </c>
      <c r="B1062" s="85">
        <v>810166</v>
      </c>
      <c r="C1062" s="30" t="s">
        <v>1738</v>
      </c>
      <c r="D1062" s="44"/>
      <c r="E1062" s="86">
        <v>120</v>
      </c>
      <c r="F1062" s="86">
        <f t="shared" si="176"/>
        <v>7560000</v>
      </c>
      <c r="G1062" s="86">
        <f t="shared" si="177"/>
        <v>3332000</v>
      </c>
      <c r="H1062" s="86">
        <v>35</v>
      </c>
      <c r="I1062" s="86">
        <f t="shared" si="181"/>
        <v>23545000</v>
      </c>
      <c r="J1062" s="86">
        <f t="shared" si="182"/>
        <v>9571000</v>
      </c>
      <c r="K1062" s="86">
        <v>85</v>
      </c>
      <c r="L1062" s="87">
        <f t="shared" si="178"/>
        <v>12903000</v>
      </c>
      <c r="M1062" s="87">
        <f t="shared" si="179"/>
        <v>31105000</v>
      </c>
      <c r="N1062" s="87">
        <f t="shared" si="180"/>
        <v>22072900</v>
      </c>
      <c r="O1062" s="86">
        <v>0</v>
      </c>
      <c r="P1062" s="86">
        <f t="shared" si="183"/>
        <v>7350000</v>
      </c>
      <c r="Q1062" s="86">
        <f t="shared" si="184"/>
        <v>22100000</v>
      </c>
      <c r="R1062" s="86">
        <f t="shared" si="185"/>
        <v>29450000</v>
      </c>
      <c r="S1062" s="86">
        <f t="shared" si="186"/>
        <v>20417900</v>
      </c>
    </row>
    <row r="1063" spans="1:19" ht="17.25" x14ac:dyDescent="0.4">
      <c r="A1063" s="46" t="s">
        <v>4</v>
      </c>
      <c r="B1063" s="85">
        <v>810180</v>
      </c>
      <c r="C1063" s="30" t="s">
        <v>1739</v>
      </c>
      <c r="D1063" s="44"/>
      <c r="E1063" s="86">
        <v>125</v>
      </c>
      <c r="F1063" s="86">
        <f t="shared" si="176"/>
        <v>9288000</v>
      </c>
      <c r="G1063" s="86">
        <f t="shared" si="177"/>
        <v>4093600</v>
      </c>
      <c r="H1063" s="86">
        <v>43</v>
      </c>
      <c r="I1063" s="86">
        <f t="shared" si="181"/>
        <v>22714000</v>
      </c>
      <c r="J1063" s="86">
        <f t="shared" si="182"/>
        <v>9233200</v>
      </c>
      <c r="K1063" s="86">
        <v>82</v>
      </c>
      <c r="L1063" s="87">
        <f t="shared" si="178"/>
        <v>13326800</v>
      </c>
      <c r="M1063" s="87">
        <f t="shared" si="179"/>
        <v>32002000</v>
      </c>
      <c r="N1063" s="87">
        <f t="shared" si="180"/>
        <v>22673240</v>
      </c>
      <c r="O1063" s="86">
        <v>0</v>
      </c>
      <c r="P1063" s="86">
        <f t="shared" si="183"/>
        <v>9030000</v>
      </c>
      <c r="Q1063" s="86">
        <f t="shared" si="184"/>
        <v>21320000</v>
      </c>
      <c r="R1063" s="86">
        <f t="shared" si="185"/>
        <v>30350000</v>
      </c>
      <c r="S1063" s="86">
        <f t="shared" si="186"/>
        <v>21021240</v>
      </c>
    </row>
    <row r="1064" spans="1:19" ht="27.75" x14ac:dyDescent="0.4">
      <c r="A1064" s="46" t="s">
        <v>6</v>
      </c>
      <c r="B1064" s="85">
        <v>810182</v>
      </c>
      <c r="C1064" s="30" t="s">
        <v>1740</v>
      </c>
      <c r="D1064" s="44"/>
      <c r="E1064" s="86">
        <v>150</v>
      </c>
      <c r="F1064" s="86">
        <f t="shared" si="176"/>
        <v>8640000</v>
      </c>
      <c r="G1064" s="86">
        <f t="shared" si="177"/>
        <v>3808000</v>
      </c>
      <c r="H1064" s="86">
        <v>40</v>
      </c>
      <c r="I1064" s="86">
        <f t="shared" si="181"/>
        <v>30470000</v>
      </c>
      <c r="J1064" s="86">
        <f t="shared" si="182"/>
        <v>12386000</v>
      </c>
      <c r="K1064" s="86">
        <v>110</v>
      </c>
      <c r="L1064" s="87">
        <f t="shared" si="178"/>
        <v>16194000</v>
      </c>
      <c r="M1064" s="87">
        <f t="shared" si="179"/>
        <v>39110000</v>
      </c>
      <c r="N1064" s="87">
        <f t="shared" si="180"/>
        <v>27774200</v>
      </c>
      <c r="O1064" s="86">
        <v>0</v>
      </c>
      <c r="P1064" s="86">
        <f t="shared" si="183"/>
        <v>8400000</v>
      </c>
      <c r="Q1064" s="86">
        <f t="shared" si="184"/>
        <v>28600000</v>
      </c>
      <c r="R1064" s="86">
        <f t="shared" si="185"/>
        <v>37000000</v>
      </c>
      <c r="S1064" s="86">
        <f t="shared" si="186"/>
        <v>25664200</v>
      </c>
    </row>
    <row r="1065" spans="1:19" ht="17.25" x14ac:dyDescent="0.4">
      <c r="A1065" s="46" t="s">
        <v>4</v>
      </c>
      <c r="B1065" s="85">
        <v>810184</v>
      </c>
      <c r="C1065" s="30" t="s">
        <v>1741</v>
      </c>
      <c r="D1065" s="44"/>
      <c r="E1065" s="86">
        <v>110</v>
      </c>
      <c r="F1065" s="86">
        <f t="shared" si="176"/>
        <v>9720000</v>
      </c>
      <c r="G1065" s="86">
        <f t="shared" si="177"/>
        <v>4284000</v>
      </c>
      <c r="H1065" s="86">
        <v>45</v>
      </c>
      <c r="I1065" s="86">
        <f t="shared" si="181"/>
        <v>18005000</v>
      </c>
      <c r="J1065" s="86">
        <f t="shared" si="182"/>
        <v>7319000</v>
      </c>
      <c r="K1065" s="86">
        <v>65</v>
      </c>
      <c r="L1065" s="87">
        <f t="shared" si="178"/>
        <v>11603000</v>
      </c>
      <c r="M1065" s="87">
        <f t="shared" si="179"/>
        <v>27725000</v>
      </c>
      <c r="N1065" s="87">
        <f t="shared" si="180"/>
        <v>19602900</v>
      </c>
      <c r="O1065" s="86">
        <v>0</v>
      </c>
      <c r="P1065" s="86">
        <f t="shared" si="183"/>
        <v>9450000</v>
      </c>
      <c r="Q1065" s="86">
        <f t="shared" si="184"/>
        <v>16900000</v>
      </c>
      <c r="R1065" s="86">
        <f t="shared" si="185"/>
        <v>26350000</v>
      </c>
      <c r="S1065" s="86">
        <f t="shared" si="186"/>
        <v>18227900</v>
      </c>
    </row>
    <row r="1066" spans="1:19" ht="17.25" x14ac:dyDescent="0.4">
      <c r="A1066" s="46" t="s">
        <v>6</v>
      </c>
      <c r="B1066" s="85">
        <v>810186</v>
      </c>
      <c r="C1066" s="30" t="s">
        <v>1742</v>
      </c>
      <c r="D1066" s="44"/>
      <c r="E1066" s="86">
        <v>110</v>
      </c>
      <c r="F1066" s="86">
        <f t="shared" si="176"/>
        <v>9720000</v>
      </c>
      <c r="G1066" s="86">
        <f t="shared" si="177"/>
        <v>4284000</v>
      </c>
      <c r="H1066" s="86">
        <v>45</v>
      </c>
      <c r="I1066" s="86">
        <f t="shared" si="181"/>
        <v>18005000</v>
      </c>
      <c r="J1066" s="86">
        <f t="shared" si="182"/>
        <v>7319000</v>
      </c>
      <c r="K1066" s="86">
        <v>65</v>
      </c>
      <c r="L1066" s="87">
        <f t="shared" si="178"/>
        <v>11603000</v>
      </c>
      <c r="M1066" s="87">
        <f t="shared" si="179"/>
        <v>27725000</v>
      </c>
      <c r="N1066" s="87">
        <f t="shared" si="180"/>
        <v>19602900</v>
      </c>
      <c r="O1066" s="86">
        <v>0</v>
      </c>
      <c r="P1066" s="86">
        <f t="shared" si="183"/>
        <v>9450000</v>
      </c>
      <c r="Q1066" s="86">
        <f t="shared" si="184"/>
        <v>16900000</v>
      </c>
      <c r="R1066" s="86">
        <f t="shared" si="185"/>
        <v>26350000</v>
      </c>
      <c r="S1066" s="86">
        <f t="shared" si="186"/>
        <v>18227900</v>
      </c>
    </row>
    <row r="1067" spans="1:19" ht="17.25" x14ac:dyDescent="0.4">
      <c r="A1067" s="46" t="s">
        <v>6</v>
      </c>
      <c r="B1067" s="85">
        <v>810188</v>
      </c>
      <c r="C1067" s="30" t="s">
        <v>1743</v>
      </c>
      <c r="D1067" s="44"/>
      <c r="E1067" s="86">
        <v>120</v>
      </c>
      <c r="F1067" s="86">
        <f t="shared" si="176"/>
        <v>7560000</v>
      </c>
      <c r="G1067" s="86">
        <f t="shared" si="177"/>
        <v>3332000</v>
      </c>
      <c r="H1067" s="86">
        <v>35</v>
      </c>
      <c r="I1067" s="86">
        <f t="shared" si="181"/>
        <v>23545000</v>
      </c>
      <c r="J1067" s="86">
        <f t="shared" si="182"/>
        <v>9571000</v>
      </c>
      <c r="K1067" s="86">
        <v>85</v>
      </c>
      <c r="L1067" s="87">
        <f t="shared" si="178"/>
        <v>12903000</v>
      </c>
      <c r="M1067" s="87">
        <f t="shared" si="179"/>
        <v>31105000</v>
      </c>
      <c r="N1067" s="87">
        <f t="shared" si="180"/>
        <v>22072900</v>
      </c>
      <c r="O1067" s="86">
        <v>0</v>
      </c>
      <c r="P1067" s="86">
        <f t="shared" si="183"/>
        <v>7350000</v>
      </c>
      <c r="Q1067" s="86">
        <f t="shared" si="184"/>
        <v>22100000</v>
      </c>
      <c r="R1067" s="86">
        <f t="shared" si="185"/>
        <v>29450000</v>
      </c>
      <c r="S1067" s="86">
        <f t="shared" si="186"/>
        <v>20417900</v>
      </c>
    </row>
    <row r="1068" spans="1:19" ht="17.25" x14ac:dyDescent="0.4">
      <c r="A1068" s="46" t="s">
        <v>6</v>
      </c>
      <c r="B1068" s="85">
        <v>810190</v>
      </c>
      <c r="C1068" s="30" t="s">
        <v>1744</v>
      </c>
      <c r="D1068" s="44"/>
      <c r="E1068" s="86">
        <v>60</v>
      </c>
      <c r="F1068" s="86">
        <f t="shared" si="176"/>
        <v>2160000</v>
      </c>
      <c r="G1068" s="86">
        <f t="shared" si="177"/>
        <v>952000</v>
      </c>
      <c r="H1068" s="86">
        <v>10</v>
      </c>
      <c r="I1068" s="86">
        <f t="shared" si="181"/>
        <v>13850000</v>
      </c>
      <c r="J1068" s="86">
        <f t="shared" si="182"/>
        <v>5630000</v>
      </c>
      <c r="K1068" s="86">
        <v>50</v>
      </c>
      <c r="L1068" s="87">
        <f t="shared" si="178"/>
        <v>6582000</v>
      </c>
      <c r="M1068" s="87">
        <f t="shared" si="179"/>
        <v>16010000</v>
      </c>
      <c r="N1068" s="87">
        <f t="shared" si="180"/>
        <v>11402600</v>
      </c>
      <c r="O1068" s="86">
        <v>0</v>
      </c>
      <c r="P1068" s="86">
        <f t="shared" si="183"/>
        <v>2100000</v>
      </c>
      <c r="Q1068" s="86">
        <f t="shared" si="184"/>
        <v>13000000</v>
      </c>
      <c r="R1068" s="86">
        <f t="shared" si="185"/>
        <v>15100000</v>
      </c>
      <c r="S1068" s="86">
        <f t="shared" si="186"/>
        <v>10492600</v>
      </c>
    </row>
    <row r="1069" spans="1:19" ht="17.25" x14ac:dyDescent="0.4">
      <c r="A1069" s="46" t="s">
        <v>6</v>
      </c>
      <c r="B1069" s="85">
        <v>810192</v>
      </c>
      <c r="C1069" s="30" t="s">
        <v>1745</v>
      </c>
      <c r="D1069" s="44"/>
      <c r="E1069" s="86">
        <v>120</v>
      </c>
      <c r="F1069" s="86">
        <f t="shared" si="176"/>
        <v>7560000</v>
      </c>
      <c r="G1069" s="86">
        <f t="shared" si="177"/>
        <v>3332000</v>
      </c>
      <c r="H1069" s="86">
        <v>35</v>
      </c>
      <c r="I1069" s="86">
        <f t="shared" si="181"/>
        <v>23545000</v>
      </c>
      <c r="J1069" s="86">
        <f t="shared" si="182"/>
        <v>9571000</v>
      </c>
      <c r="K1069" s="86">
        <v>85</v>
      </c>
      <c r="L1069" s="87">
        <f t="shared" si="178"/>
        <v>12903000</v>
      </c>
      <c r="M1069" s="87">
        <f t="shared" si="179"/>
        <v>31105000</v>
      </c>
      <c r="N1069" s="87">
        <f t="shared" si="180"/>
        <v>22072900</v>
      </c>
      <c r="O1069" s="86">
        <v>0</v>
      </c>
      <c r="P1069" s="86">
        <f t="shared" si="183"/>
        <v>7350000</v>
      </c>
      <c r="Q1069" s="86">
        <f t="shared" si="184"/>
        <v>22100000</v>
      </c>
      <c r="R1069" s="86">
        <f t="shared" si="185"/>
        <v>29450000</v>
      </c>
      <c r="S1069" s="86">
        <f t="shared" si="186"/>
        <v>20417900</v>
      </c>
    </row>
    <row r="1070" spans="1:19" ht="17.25" x14ac:dyDescent="0.4">
      <c r="A1070" s="46" t="s">
        <v>6</v>
      </c>
      <c r="B1070" s="85">
        <v>810194</v>
      </c>
      <c r="C1070" s="30" t="s">
        <v>1746</v>
      </c>
      <c r="D1070" s="44"/>
      <c r="E1070" s="86">
        <v>110</v>
      </c>
      <c r="F1070" s="86">
        <f t="shared" si="176"/>
        <v>9720000</v>
      </c>
      <c r="G1070" s="86">
        <f t="shared" si="177"/>
        <v>4284000</v>
      </c>
      <c r="H1070" s="86">
        <v>45</v>
      </c>
      <c r="I1070" s="86">
        <f t="shared" si="181"/>
        <v>18005000</v>
      </c>
      <c r="J1070" s="86">
        <f t="shared" si="182"/>
        <v>7319000</v>
      </c>
      <c r="K1070" s="86">
        <v>65</v>
      </c>
      <c r="L1070" s="87">
        <f t="shared" si="178"/>
        <v>11603000</v>
      </c>
      <c r="M1070" s="87">
        <f t="shared" si="179"/>
        <v>27725000</v>
      </c>
      <c r="N1070" s="87">
        <f t="shared" si="180"/>
        <v>19602900</v>
      </c>
      <c r="O1070" s="86">
        <v>0</v>
      </c>
      <c r="P1070" s="86">
        <f t="shared" si="183"/>
        <v>9450000</v>
      </c>
      <c r="Q1070" s="86">
        <f t="shared" si="184"/>
        <v>16900000</v>
      </c>
      <c r="R1070" s="86">
        <f t="shared" si="185"/>
        <v>26350000</v>
      </c>
      <c r="S1070" s="86">
        <f t="shared" si="186"/>
        <v>18227900</v>
      </c>
    </row>
    <row r="1071" spans="1:19" ht="17.25" x14ac:dyDescent="0.4">
      <c r="A1071" s="46" t="s">
        <v>6</v>
      </c>
      <c r="B1071" s="85">
        <v>810196</v>
      </c>
      <c r="C1071" s="30" t="s">
        <v>1747</v>
      </c>
      <c r="D1071" s="44"/>
      <c r="E1071" s="86">
        <v>110</v>
      </c>
      <c r="F1071" s="86">
        <f t="shared" si="176"/>
        <v>9720000</v>
      </c>
      <c r="G1071" s="86">
        <f t="shared" si="177"/>
        <v>4284000</v>
      </c>
      <c r="H1071" s="86">
        <v>45</v>
      </c>
      <c r="I1071" s="86">
        <f t="shared" si="181"/>
        <v>18005000</v>
      </c>
      <c r="J1071" s="86">
        <f t="shared" si="182"/>
        <v>7319000</v>
      </c>
      <c r="K1071" s="86">
        <v>65</v>
      </c>
      <c r="L1071" s="87">
        <f t="shared" si="178"/>
        <v>11603000</v>
      </c>
      <c r="M1071" s="87">
        <f t="shared" si="179"/>
        <v>27725000</v>
      </c>
      <c r="N1071" s="87">
        <f t="shared" si="180"/>
        <v>19602900</v>
      </c>
      <c r="O1071" s="86">
        <v>0</v>
      </c>
      <c r="P1071" s="86">
        <f t="shared" si="183"/>
        <v>9450000</v>
      </c>
      <c r="Q1071" s="86">
        <f t="shared" si="184"/>
        <v>16900000</v>
      </c>
      <c r="R1071" s="86">
        <f t="shared" si="185"/>
        <v>26350000</v>
      </c>
      <c r="S1071" s="86">
        <f t="shared" si="186"/>
        <v>18227900</v>
      </c>
    </row>
    <row r="1072" spans="1:19" ht="27.75" x14ac:dyDescent="0.4">
      <c r="A1072" s="46" t="s">
        <v>6</v>
      </c>
      <c r="B1072" s="85">
        <v>810198</v>
      </c>
      <c r="C1072" s="30" t="s">
        <v>1748</v>
      </c>
      <c r="D1072" s="44"/>
      <c r="E1072" s="86">
        <v>110</v>
      </c>
      <c r="F1072" s="86">
        <f t="shared" si="176"/>
        <v>9720000</v>
      </c>
      <c r="G1072" s="86">
        <f t="shared" si="177"/>
        <v>4284000</v>
      </c>
      <c r="H1072" s="86">
        <v>45</v>
      </c>
      <c r="I1072" s="86">
        <f t="shared" si="181"/>
        <v>18005000</v>
      </c>
      <c r="J1072" s="86">
        <f t="shared" si="182"/>
        <v>7319000</v>
      </c>
      <c r="K1072" s="86">
        <v>65</v>
      </c>
      <c r="L1072" s="87">
        <f t="shared" si="178"/>
        <v>11603000</v>
      </c>
      <c r="M1072" s="87">
        <f t="shared" si="179"/>
        <v>27725000</v>
      </c>
      <c r="N1072" s="87">
        <f t="shared" si="180"/>
        <v>19602900</v>
      </c>
      <c r="O1072" s="86">
        <v>0</v>
      </c>
      <c r="P1072" s="86">
        <f t="shared" si="183"/>
        <v>9450000</v>
      </c>
      <c r="Q1072" s="86">
        <f t="shared" si="184"/>
        <v>16900000</v>
      </c>
      <c r="R1072" s="86">
        <f t="shared" si="185"/>
        <v>26350000</v>
      </c>
      <c r="S1072" s="86">
        <f t="shared" si="186"/>
        <v>18227900</v>
      </c>
    </row>
    <row r="1073" spans="1:19" ht="27.75" x14ac:dyDescent="0.4">
      <c r="A1073" s="46" t="s">
        <v>6</v>
      </c>
      <c r="B1073" s="85">
        <v>810200</v>
      </c>
      <c r="C1073" s="30" t="s">
        <v>1749</v>
      </c>
      <c r="D1073" s="44"/>
      <c r="E1073" s="86">
        <v>110</v>
      </c>
      <c r="F1073" s="86">
        <f t="shared" si="176"/>
        <v>9720000</v>
      </c>
      <c r="G1073" s="86">
        <f t="shared" si="177"/>
        <v>4284000</v>
      </c>
      <c r="H1073" s="86">
        <v>45</v>
      </c>
      <c r="I1073" s="86">
        <f t="shared" si="181"/>
        <v>18005000</v>
      </c>
      <c r="J1073" s="86">
        <f t="shared" si="182"/>
        <v>7319000</v>
      </c>
      <c r="K1073" s="86">
        <v>65</v>
      </c>
      <c r="L1073" s="87">
        <f t="shared" si="178"/>
        <v>11603000</v>
      </c>
      <c r="M1073" s="87">
        <f t="shared" si="179"/>
        <v>27725000</v>
      </c>
      <c r="N1073" s="87">
        <f t="shared" si="180"/>
        <v>19602900</v>
      </c>
      <c r="O1073" s="86">
        <v>0</v>
      </c>
      <c r="P1073" s="86">
        <f t="shared" si="183"/>
        <v>9450000</v>
      </c>
      <c r="Q1073" s="86">
        <f t="shared" si="184"/>
        <v>16900000</v>
      </c>
      <c r="R1073" s="86">
        <f t="shared" si="185"/>
        <v>26350000</v>
      </c>
      <c r="S1073" s="86">
        <f t="shared" si="186"/>
        <v>18227900</v>
      </c>
    </row>
    <row r="1074" spans="1:19" ht="27.75" x14ac:dyDescent="0.4">
      <c r="A1074" s="46" t="s">
        <v>4</v>
      </c>
      <c r="B1074" s="85">
        <v>810220</v>
      </c>
      <c r="C1074" s="30" t="s">
        <v>1750</v>
      </c>
      <c r="D1074" s="44"/>
      <c r="E1074" s="86">
        <v>75</v>
      </c>
      <c r="F1074" s="86">
        <f t="shared" si="176"/>
        <v>4320000</v>
      </c>
      <c r="G1074" s="86">
        <f t="shared" si="177"/>
        <v>1904000</v>
      </c>
      <c r="H1074" s="86">
        <v>20</v>
      </c>
      <c r="I1074" s="86">
        <f t="shared" si="181"/>
        <v>15235000</v>
      </c>
      <c r="J1074" s="86">
        <f t="shared" si="182"/>
        <v>6193000</v>
      </c>
      <c r="K1074" s="86">
        <v>55</v>
      </c>
      <c r="L1074" s="87">
        <f t="shared" si="178"/>
        <v>8097000</v>
      </c>
      <c r="M1074" s="87">
        <f t="shared" si="179"/>
        <v>19555000</v>
      </c>
      <c r="N1074" s="87">
        <f t="shared" si="180"/>
        <v>13887100</v>
      </c>
      <c r="O1074" s="86">
        <v>0</v>
      </c>
      <c r="P1074" s="86">
        <f t="shared" si="183"/>
        <v>4200000</v>
      </c>
      <c r="Q1074" s="86">
        <f t="shared" si="184"/>
        <v>14300000</v>
      </c>
      <c r="R1074" s="86">
        <f t="shared" si="185"/>
        <v>18500000</v>
      </c>
      <c r="S1074" s="86">
        <f t="shared" si="186"/>
        <v>12832100</v>
      </c>
    </row>
    <row r="1075" spans="1:19" ht="27.75" x14ac:dyDescent="0.4">
      <c r="A1075" s="46" t="s">
        <v>4</v>
      </c>
      <c r="B1075" s="85">
        <v>810222</v>
      </c>
      <c r="C1075" s="30" t="s">
        <v>1751</v>
      </c>
      <c r="D1075" s="44"/>
      <c r="E1075" s="86">
        <v>75</v>
      </c>
      <c r="F1075" s="86">
        <f t="shared" si="176"/>
        <v>4320000</v>
      </c>
      <c r="G1075" s="86">
        <f t="shared" si="177"/>
        <v>1904000</v>
      </c>
      <c r="H1075" s="86">
        <v>20</v>
      </c>
      <c r="I1075" s="86">
        <f t="shared" si="181"/>
        <v>15235000</v>
      </c>
      <c r="J1075" s="86">
        <f t="shared" si="182"/>
        <v>6193000</v>
      </c>
      <c r="K1075" s="86">
        <v>55</v>
      </c>
      <c r="L1075" s="87">
        <f t="shared" si="178"/>
        <v>8097000</v>
      </c>
      <c r="M1075" s="87">
        <f t="shared" si="179"/>
        <v>19555000</v>
      </c>
      <c r="N1075" s="87">
        <f t="shared" si="180"/>
        <v>13887100</v>
      </c>
      <c r="O1075" s="86">
        <v>0</v>
      </c>
      <c r="P1075" s="86">
        <f t="shared" si="183"/>
        <v>4200000</v>
      </c>
      <c r="Q1075" s="86">
        <f t="shared" si="184"/>
        <v>14300000</v>
      </c>
      <c r="R1075" s="86">
        <f t="shared" si="185"/>
        <v>18500000</v>
      </c>
      <c r="S1075" s="86">
        <f t="shared" si="186"/>
        <v>12832100</v>
      </c>
    </row>
    <row r="1076" spans="1:19" ht="17.25" x14ac:dyDescent="0.4">
      <c r="A1076" s="46" t="s">
        <v>6</v>
      </c>
      <c r="B1076" s="85">
        <v>810224</v>
      </c>
      <c r="C1076" s="30" t="s">
        <v>1752</v>
      </c>
      <c r="D1076" s="44"/>
      <c r="E1076" s="86">
        <v>110</v>
      </c>
      <c r="F1076" s="86">
        <f t="shared" si="176"/>
        <v>9720000</v>
      </c>
      <c r="G1076" s="86">
        <f t="shared" si="177"/>
        <v>4284000</v>
      </c>
      <c r="H1076" s="86">
        <v>45</v>
      </c>
      <c r="I1076" s="86">
        <f t="shared" si="181"/>
        <v>18005000</v>
      </c>
      <c r="J1076" s="86">
        <f t="shared" si="182"/>
        <v>7319000</v>
      </c>
      <c r="K1076" s="86">
        <v>65</v>
      </c>
      <c r="L1076" s="87">
        <f t="shared" si="178"/>
        <v>11603000</v>
      </c>
      <c r="M1076" s="87">
        <f t="shared" si="179"/>
        <v>27725000</v>
      </c>
      <c r="N1076" s="87">
        <f t="shared" si="180"/>
        <v>19602900</v>
      </c>
      <c r="O1076" s="86">
        <v>0</v>
      </c>
      <c r="P1076" s="86">
        <f t="shared" si="183"/>
        <v>9450000</v>
      </c>
      <c r="Q1076" s="86">
        <f t="shared" si="184"/>
        <v>16900000</v>
      </c>
      <c r="R1076" s="86">
        <f t="shared" si="185"/>
        <v>26350000</v>
      </c>
      <c r="S1076" s="86">
        <f t="shared" si="186"/>
        <v>18227900</v>
      </c>
    </row>
    <row r="1077" spans="1:19" ht="17.25" x14ac:dyDescent="0.4">
      <c r="A1077" s="46" t="s">
        <v>6</v>
      </c>
      <c r="B1077" s="85">
        <v>810226</v>
      </c>
      <c r="C1077" s="30" t="s">
        <v>1753</v>
      </c>
      <c r="D1077" s="44"/>
      <c r="E1077" s="86">
        <v>150</v>
      </c>
      <c r="F1077" s="86">
        <f t="shared" si="176"/>
        <v>8640000</v>
      </c>
      <c r="G1077" s="86">
        <f t="shared" si="177"/>
        <v>3808000</v>
      </c>
      <c r="H1077" s="86">
        <v>40</v>
      </c>
      <c r="I1077" s="86">
        <f t="shared" si="181"/>
        <v>30470000</v>
      </c>
      <c r="J1077" s="86">
        <f t="shared" si="182"/>
        <v>12386000</v>
      </c>
      <c r="K1077" s="86">
        <v>110</v>
      </c>
      <c r="L1077" s="87">
        <f t="shared" si="178"/>
        <v>16194000</v>
      </c>
      <c r="M1077" s="87">
        <f t="shared" si="179"/>
        <v>39110000</v>
      </c>
      <c r="N1077" s="87">
        <f t="shared" si="180"/>
        <v>27774200</v>
      </c>
      <c r="O1077" s="86">
        <v>0</v>
      </c>
      <c r="P1077" s="86">
        <f t="shared" si="183"/>
        <v>8400000</v>
      </c>
      <c r="Q1077" s="86">
        <f t="shared" si="184"/>
        <v>28600000</v>
      </c>
      <c r="R1077" s="86">
        <f t="shared" si="185"/>
        <v>37000000</v>
      </c>
      <c r="S1077" s="86">
        <f t="shared" si="186"/>
        <v>25664200</v>
      </c>
    </row>
    <row r="1078" spans="1:19" ht="17.25" x14ac:dyDescent="0.4">
      <c r="A1078" s="46" t="s">
        <v>6</v>
      </c>
      <c r="B1078" s="85">
        <v>810228</v>
      </c>
      <c r="C1078" s="30" t="s">
        <v>1754</v>
      </c>
      <c r="D1078" s="44"/>
      <c r="E1078" s="86">
        <v>150</v>
      </c>
      <c r="F1078" s="86">
        <f t="shared" si="176"/>
        <v>8640000</v>
      </c>
      <c r="G1078" s="86">
        <f t="shared" si="177"/>
        <v>3808000</v>
      </c>
      <c r="H1078" s="86">
        <v>40</v>
      </c>
      <c r="I1078" s="86">
        <f t="shared" si="181"/>
        <v>30470000</v>
      </c>
      <c r="J1078" s="86">
        <f t="shared" si="182"/>
        <v>12386000</v>
      </c>
      <c r="K1078" s="86">
        <v>110</v>
      </c>
      <c r="L1078" s="87">
        <f t="shared" si="178"/>
        <v>16194000</v>
      </c>
      <c r="M1078" s="87">
        <f t="shared" si="179"/>
        <v>39110000</v>
      </c>
      <c r="N1078" s="87">
        <f t="shared" si="180"/>
        <v>27774200</v>
      </c>
      <c r="O1078" s="86">
        <v>0</v>
      </c>
      <c r="P1078" s="86">
        <f t="shared" si="183"/>
        <v>8400000</v>
      </c>
      <c r="Q1078" s="86">
        <f t="shared" si="184"/>
        <v>28600000</v>
      </c>
      <c r="R1078" s="86">
        <f t="shared" si="185"/>
        <v>37000000</v>
      </c>
      <c r="S1078" s="86">
        <f t="shared" si="186"/>
        <v>25664200</v>
      </c>
    </row>
    <row r="1079" spans="1:19" ht="17.25" x14ac:dyDescent="0.4">
      <c r="A1079" s="46" t="s">
        <v>6</v>
      </c>
      <c r="B1079" s="85">
        <v>810230</v>
      </c>
      <c r="C1079" s="30" t="s">
        <v>1755</v>
      </c>
      <c r="D1079" s="44"/>
      <c r="E1079" s="86">
        <v>150</v>
      </c>
      <c r="F1079" s="86">
        <f t="shared" si="176"/>
        <v>8640000</v>
      </c>
      <c r="G1079" s="86">
        <f t="shared" si="177"/>
        <v>3808000</v>
      </c>
      <c r="H1079" s="86">
        <v>40</v>
      </c>
      <c r="I1079" s="86">
        <f t="shared" si="181"/>
        <v>30470000</v>
      </c>
      <c r="J1079" s="86">
        <f t="shared" si="182"/>
        <v>12386000</v>
      </c>
      <c r="K1079" s="86">
        <v>110</v>
      </c>
      <c r="L1079" s="87">
        <f t="shared" si="178"/>
        <v>16194000</v>
      </c>
      <c r="M1079" s="87">
        <f t="shared" si="179"/>
        <v>39110000</v>
      </c>
      <c r="N1079" s="87">
        <f t="shared" si="180"/>
        <v>27774200</v>
      </c>
      <c r="O1079" s="86">
        <v>0</v>
      </c>
      <c r="P1079" s="86">
        <f t="shared" si="183"/>
        <v>8400000</v>
      </c>
      <c r="Q1079" s="86">
        <f t="shared" si="184"/>
        <v>28600000</v>
      </c>
      <c r="R1079" s="86">
        <f t="shared" si="185"/>
        <v>37000000</v>
      </c>
      <c r="S1079" s="86">
        <f t="shared" si="186"/>
        <v>25664200</v>
      </c>
    </row>
    <row r="1080" spans="1:19" ht="17.25" x14ac:dyDescent="0.4">
      <c r="A1080" s="46" t="s">
        <v>6</v>
      </c>
      <c r="B1080" s="85">
        <v>810232</v>
      </c>
      <c r="C1080" s="30" t="s">
        <v>1756</v>
      </c>
      <c r="D1080" s="44"/>
      <c r="E1080" s="86">
        <v>150</v>
      </c>
      <c r="F1080" s="86">
        <f t="shared" si="176"/>
        <v>8640000</v>
      </c>
      <c r="G1080" s="86">
        <f t="shared" si="177"/>
        <v>3808000</v>
      </c>
      <c r="H1080" s="86">
        <v>40</v>
      </c>
      <c r="I1080" s="86">
        <f t="shared" si="181"/>
        <v>30470000</v>
      </c>
      <c r="J1080" s="86">
        <f t="shared" si="182"/>
        <v>12386000</v>
      </c>
      <c r="K1080" s="86">
        <v>110</v>
      </c>
      <c r="L1080" s="87">
        <f t="shared" si="178"/>
        <v>16194000</v>
      </c>
      <c r="M1080" s="87">
        <f t="shared" si="179"/>
        <v>39110000</v>
      </c>
      <c r="N1080" s="87">
        <f t="shared" si="180"/>
        <v>27774200</v>
      </c>
      <c r="O1080" s="86">
        <v>0</v>
      </c>
      <c r="P1080" s="86">
        <f t="shared" si="183"/>
        <v>8400000</v>
      </c>
      <c r="Q1080" s="86">
        <f t="shared" si="184"/>
        <v>28600000</v>
      </c>
      <c r="R1080" s="86">
        <f t="shared" si="185"/>
        <v>37000000</v>
      </c>
      <c r="S1080" s="86">
        <f t="shared" si="186"/>
        <v>25664200</v>
      </c>
    </row>
    <row r="1081" spans="1:19" ht="17.25" x14ac:dyDescent="0.4">
      <c r="A1081" s="46" t="s">
        <v>6</v>
      </c>
      <c r="B1081" s="85">
        <v>810234</v>
      </c>
      <c r="C1081" s="30" t="s">
        <v>1757</v>
      </c>
      <c r="D1081" s="44"/>
      <c r="E1081" s="86">
        <v>150</v>
      </c>
      <c r="F1081" s="86">
        <f t="shared" si="176"/>
        <v>8640000</v>
      </c>
      <c r="G1081" s="86">
        <f t="shared" si="177"/>
        <v>3808000</v>
      </c>
      <c r="H1081" s="86">
        <v>40</v>
      </c>
      <c r="I1081" s="86">
        <f t="shared" si="181"/>
        <v>30470000</v>
      </c>
      <c r="J1081" s="86">
        <f t="shared" si="182"/>
        <v>12386000</v>
      </c>
      <c r="K1081" s="86">
        <v>110</v>
      </c>
      <c r="L1081" s="87">
        <f t="shared" si="178"/>
        <v>16194000</v>
      </c>
      <c r="M1081" s="87">
        <f t="shared" si="179"/>
        <v>39110000</v>
      </c>
      <c r="N1081" s="87">
        <f t="shared" si="180"/>
        <v>27774200</v>
      </c>
      <c r="O1081" s="86">
        <v>0</v>
      </c>
      <c r="P1081" s="86">
        <f t="shared" si="183"/>
        <v>8400000</v>
      </c>
      <c r="Q1081" s="86">
        <f t="shared" si="184"/>
        <v>28600000</v>
      </c>
      <c r="R1081" s="86">
        <f t="shared" si="185"/>
        <v>37000000</v>
      </c>
      <c r="S1081" s="86">
        <f t="shared" si="186"/>
        <v>25664200</v>
      </c>
    </row>
    <row r="1082" spans="1:19" ht="17.25" x14ac:dyDescent="0.4">
      <c r="A1082" s="46" t="s">
        <v>6</v>
      </c>
      <c r="B1082" s="85">
        <v>810236</v>
      </c>
      <c r="C1082" s="30" t="s">
        <v>1758</v>
      </c>
      <c r="D1082" s="44"/>
      <c r="E1082" s="86">
        <v>150</v>
      </c>
      <c r="F1082" s="86">
        <f t="shared" si="176"/>
        <v>8640000</v>
      </c>
      <c r="G1082" s="86">
        <f t="shared" si="177"/>
        <v>3808000</v>
      </c>
      <c r="H1082" s="86">
        <v>40</v>
      </c>
      <c r="I1082" s="86">
        <f t="shared" si="181"/>
        <v>30470000</v>
      </c>
      <c r="J1082" s="86">
        <f t="shared" si="182"/>
        <v>12386000</v>
      </c>
      <c r="K1082" s="86">
        <v>110</v>
      </c>
      <c r="L1082" s="87">
        <f t="shared" si="178"/>
        <v>16194000</v>
      </c>
      <c r="M1082" s="87">
        <f t="shared" si="179"/>
        <v>39110000</v>
      </c>
      <c r="N1082" s="87">
        <f t="shared" si="180"/>
        <v>27774200</v>
      </c>
      <c r="O1082" s="86">
        <v>0</v>
      </c>
      <c r="P1082" s="86">
        <f t="shared" si="183"/>
        <v>8400000</v>
      </c>
      <c r="Q1082" s="86">
        <f t="shared" si="184"/>
        <v>28600000</v>
      </c>
      <c r="R1082" s="86">
        <f t="shared" si="185"/>
        <v>37000000</v>
      </c>
      <c r="S1082" s="86">
        <f t="shared" si="186"/>
        <v>25664200</v>
      </c>
    </row>
    <row r="1083" spans="1:19" ht="27.75" x14ac:dyDescent="0.4">
      <c r="A1083" s="46" t="s">
        <v>6</v>
      </c>
      <c r="B1083" s="85">
        <v>810238</v>
      </c>
      <c r="C1083" s="30" t="s">
        <v>1759</v>
      </c>
      <c r="D1083" s="44"/>
      <c r="E1083" s="86">
        <v>150</v>
      </c>
      <c r="F1083" s="86">
        <f t="shared" si="176"/>
        <v>8640000</v>
      </c>
      <c r="G1083" s="86">
        <f t="shared" si="177"/>
        <v>3808000</v>
      </c>
      <c r="H1083" s="86">
        <v>40</v>
      </c>
      <c r="I1083" s="86">
        <f t="shared" si="181"/>
        <v>30470000</v>
      </c>
      <c r="J1083" s="86">
        <f t="shared" si="182"/>
        <v>12386000</v>
      </c>
      <c r="K1083" s="86">
        <v>110</v>
      </c>
      <c r="L1083" s="87">
        <f t="shared" si="178"/>
        <v>16194000</v>
      </c>
      <c r="M1083" s="87">
        <f t="shared" si="179"/>
        <v>39110000</v>
      </c>
      <c r="N1083" s="87">
        <f t="shared" si="180"/>
        <v>27774200</v>
      </c>
      <c r="O1083" s="86">
        <v>0</v>
      </c>
      <c r="P1083" s="86">
        <f t="shared" si="183"/>
        <v>8400000</v>
      </c>
      <c r="Q1083" s="86">
        <f t="shared" si="184"/>
        <v>28600000</v>
      </c>
      <c r="R1083" s="86">
        <f t="shared" si="185"/>
        <v>37000000</v>
      </c>
      <c r="S1083" s="86">
        <f t="shared" si="186"/>
        <v>25664200</v>
      </c>
    </row>
    <row r="1084" spans="1:19" ht="17.25" x14ac:dyDescent="0.4">
      <c r="A1084" s="46" t="s">
        <v>6</v>
      </c>
      <c r="B1084" s="85">
        <v>810240</v>
      </c>
      <c r="C1084" s="30" t="s">
        <v>1760</v>
      </c>
      <c r="D1084" s="44"/>
      <c r="E1084" s="86">
        <v>150</v>
      </c>
      <c r="F1084" s="86">
        <f t="shared" si="176"/>
        <v>8640000</v>
      </c>
      <c r="G1084" s="86">
        <f t="shared" si="177"/>
        <v>3808000</v>
      </c>
      <c r="H1084" s="86">
        <v>40</v>
      </c>
      <c r="I1084" s="86">
        <f t="shared" si="181"/>
        <v>30470000</v>
      </c>
      <c r="J1084" s="86">
        <f t="shared" si="182"/>
        <v>12386000</v>
      </c>
      <c r="K1084" s="86">
        <v>110</v>
      </c>
      <c r="L1084" s="87">
        <f t="shared" si="178"/>
        <v>16194000</v>
      </c>
      <c r="M1084" s="87">
        <f t="shared" si="179"/>
        <v>39110000</v>
      </c>
      <c r="N1084" s="87">
        <f t="shared" si="180"/>
        <v>27774200</v>
      </c>
      <c r="O1084" s="86">
        <v>0</v>
      </c>
      <c r="P1084" s="86">
        <f t="shared" si="183"/>
        <v>8400000</v>
      </c>
      <c r="Q1084" s="86">
        <f t="shared" si="184"/>
        <v>28600000</v>
      </c>
      <c r="R1084" s="86">
        <f t="shared" si="185"/>
        <v>37000000</v>
      </c>
      <c r="S1084" s="86">
        <f t="shared" si="186"/>
        <v>25664200</v>
      </c>
    </row>
    <row r="1085" spans="1:19" ht="17.25" x14ac:dyDescent="0.4">
      <c r="A1085" s="46" t="s">
        <v>6</v>
      </c>
      <c r="B1085" s="85">
        <v>810242</v>
      </c>
      <c r="C1085" s="30" t="s">
        <v>1761</v>
      </c>
      <c r="D1085" s="44"/>
      <c r="E1085" s="86">
        <v>150</v>
      </c>
      <c r="F1085" s="86">
        <f t="shared" si="176"/>
        <v>8640000</v>
      </c>
      <c r="G1085" s="86">
        <f t="shared" si="177"/>
        <v>3808000</v>
      </c>
      <c r="H1085" s="86">
        <v>40</v>
      </c>
      <c r="I1085" s="86">
        <f t="shared" si="181"/>
        <v>30470000</v>
      </c>
      <c r="J1085" s="86">
        <f t="shared" si="182"/>
        <v>12386000</v>
      </c>
      <c r="K1085" s="86">
        <v>110</v>
      </c>
      <c r="L1085" s="87">
        <f t="shared" si="178"/>
        <v>16194000</v>
      </c>
      <c r="M1085" s="87">
        <f t="shared" si="179"/>
        <v>39110000</v>
      </c>
      <c r="N1085" s="87">
        <f t="shared" si="180"/>
        <v>27774200</v>
      </c>
      <c r="O1085" s="86">
        <v>0</v>
      </c>
      <c r="P1085" s="86">
        <f t="shared" si="183"/>
        <v>8400000</v>
      </c>
      <c r="Q1085" s="86">
        <f t="shared" si="184"/>
        <v>28600000</v>
      </c>
      <c r="R1085" s="86">
        <f t="shared" si="185"/>
        <v>37000000</v>
      </c>
      <c r="S1085" s="86">
        <f t="shared" si="186"/>
        <v>25664200</v>
      </c>
    </row>
    <row r="1086" spans="1:19" ht="17.25" x14ac:dyDescent="0.4">
      <c r="A1086" s="46" t="s">
        <v>6</v>
      </c>
      <c r="B1086" s="85">
        <v>810244</v>
      </c>
      <c r="C1086" s="30" t="s">
        <v>1762</v>
      </c>
      <c r="D1086" s="44"/>
      <c r="E1086" s="86">
        <v>150</v>
      </c>
      <c r="F1086" s="86">
        <f t="shared" si="176"/>
        <v>8640000</v>
      </c>
      <c r="G1086" s="86">
        <f t="shared" si="177"/>
        <v>3808000</v>
      </c>
      <c r="H1086" s="86">
        <v>40</v>
      </c>
      <c r="I1086" s="86">
        <f t="shared" si="181"/>
        <v>30470000</v>
      </c>
      <c r="J1086" s="86">
        <f t="shared" si="182"/>
        <v>12386000</v>
      </c>
      <c r="K1086" s="86">
        <v>110</v>
      </c>
      <c r="L1086" s="87">
        <f t="shared" si="178"/>
        <v>16194000</v>
      </c>
      <c r="M1086" s="87">
        <f t="shared" si="179"/>
        <v>39110000</v>
      </c>
      <c r="N1086" s="87">
        <f t="shared" si="180"/>
        <v>27774200</v>
      </c>
      <c r="O1086" s="86">
        <v>0</v>
      </c>
      <c r="P1086" s="86">
        <f t="shared" si="183"/>
        <v>8400000</v>
      </c>
      <c r="Q1086" s="86">
        <f t="shared" si="184"/>
        <v>28600000</v>
      </c>
      <c r="R1086" s="86">
        <f t="shared" si="185"/>
        <v>37000000</v>
      </c>
      <c r="S1086" s="86">
        <f t="shared" si="186"/>
        <v>25664200</v>
      </c>
    </row>
    <row r="1087" spans="1:19" ht="17.25" x14ac:dyDescent="0.4">
      <c r="A1087" s="46" t="s">
        <v>6</v>
      </c>
      <c r="B1087" s="85">
        <v>810260</v>
      </c>
      <c r="C1087" s="30" t="s">
        <v>1763</v>
      </c>
      <c r="D1087" s="44"/>
      <c r="E1087" s="86">
        <v>150</v>
      </c>
      <c r="F1087" s="86">
        <f t="shared" si="176"/>
        <v>8640000</v>
      </c>
      <c r="G1087" s="86">
        <f t="shared" si="177"/>
        <v>3808000</v>
      </c>
      <c r="H1087" s="86">
        <v>40</v>
      </c>
      <c r="I1087" s="86">
        <f t="shared" si="181"/>
        <v>30470000</v>
      </c>
      <c r="J1087" s="86">
        <f t="shared" si="182"/>
        <v>12386000</v>
      </c>
      <c r="K1087" s="86">
        <v>110</v>
      </c>
      <c r="L1087" s="87">
        <f t="shared" si="178"/>
        <v>16194000</v>
      </c>
      <c r="M1087" s="87">
        <f t="shared" si="179"/>
        <v>39110000</v>
      </c>
      <c r="N1087" s="87">
        <f t="shared" si="180"/>
        <v>27774200</v>
      </c>
      <c r="O1087" s="86">
        <v>0</v>
      </c>
      <c r="P1087" s="86">
        <f t="shared" si="183"/>
        <v>8400000</v>
      </c>
      <c r="Q1087" s="86">
        <f t="shared" si="184"/>
        <v>28600000</v>
      </c>
      <c r="R1087" s="86">
        <f t="shared" si="185"/>
        <v>37000000</v>
      </c>
      <c r="S1087" s="86">
        <f t="shared" si="186"/>
        <v>25664200</v>
      </c>
    </row>
    <row r="1088" spans="1:19" ht="17.25" x14ac:dyDescent="0.4">
      <c r="A1088" s="46" t="s">
        <v>4</v>
      </c>
      <c r="B1088" s="85">
        <v>810262</v>
      </c>
      <c r="C1088" s="30" t="s">
        <v>1764</v>
      </c>
      <c r="D1088" s="44"/>
      <c r="E1088" s="86">
        <v>110</v>
      </c>
      <c r="F1088" s="86">
        <f t="shared" si="176"/>
        <v>9720000</v>
      </c>
      <c r="G1088" s="86">
        <f t="shared" si="177"/>
        <v>4284000</v>
      </c>
      <c r="H1088" s="86">
        <v>45</v>
      </c>
      <c r="I1088" s="86">
        <f t="shared" si="181"/>
        <v>18005000</v>
      </c>
      <c r="J1088" s="86">
        <f t="shared" si="182"/>
        <v>7319000</v>
      </c>
      <c r="K1088" s="86">
        <v>65</v>
      </c>
      <c r="L1088" s="87">
        <f t="shared" si="178"/>
        <v>11603000</v>
      </c>
      <c r="M1088" s="87">
        <f t="shared" si="179"/>
        <v>27725000</v>
      </c>
      <c r="N1088" s="87">
        <f t="shared" si="180"/>
        <v>19602900</v>
      </c>
      <c r="O1088" s="86">
        <v>0</v>
      </c>
      <c r="P1088" s="86">
        <f t="shared" si="183"/>
        <v>9450000</v>
      </c>
      <c r="Q1088" s="86">
        <f t="shared" si="184"/>
        <v>16900000</v>
      </c>
      <c r="R1088" s="86">
        <f t="shared" si="185"/>
        <v>26350000</v>
      </c>
      <c r="S1088" s="86">
        <f t="shared" si="186"/>
        <v>18227900</v>
      </c>
    </row>
    <row r="1089" spans="1:19" ht="17.25" x14ac:dyDescent="0.4">
      <c r="A1089" s="46" t="s">
        <v>6</v>
      </c>
      <c r="B1089" s="85">
        <v>810264</v>
      </c>
      <c r="C1089" s="30" t="s">
        <v>1765</v>
      </c>
      <c r="D1089" s="44"/>
      <c r="E1089" s="86">
        <v>150</v>
      </c>
      <c r="F1089" s="86">
        <f t="shared" si="176"/>
        <v>8640000</v>
      </c>
      <c r="G1089" s="86">
        <f t="shared" si="177"/>
        <v>3808000</v>
      </c>
      <c r="H1089" s="86">
        <v>40</v>
      </c>
      <c r="I1089" s="86">
        <f t="shared" si="181"/>
        <v>30470000</v>
      </c>
      <c r="J1089" s="86">
        <f t="shared" si="182"/>
        <v>12386000</v>
      </c>
      <c r="K1089" s="86">
        <v>110</v>
      </c>
      <c r="L1089" s="87">
        <f t="shared" si="178"/>
        <v>16194000</v>
      </c>
      <c r="M1089" s="87">
        <f t="shared" si="179"/>
        <v>39110000</v>
      </c>
      <c r="N1089" s="87">
        <f t="shared" si="180"/>
        <v>27774200</v>
      </c>
      <c r="O1089" s="86">
        <v>0</v>
      </c>
      <c r="P1089" s="86">
        <f t="shared" si="183"/>
        <v>8400000</v>
      </c>
      <c r="Q1089" s="86">
        <f t="shared" si="184"/>
        <v>28600000</v>
      </c>
      <c r="R1089" s="86">
        <f t="shared" si="185"/>
        <v>37000000</v>
      </c>
      <c r="S1089" s="86">
        <f t="shared" si="186"/>
        <v>25664200</v>
      </c>
    </row>
    <row r="1090" spans="1:19" ht="17.25" x14ac:dyDescent="0.4">
      <c r="A1090" s="46" t="s">
        <v>6</v>
      </c>
      <c r="B1090" s="85">
        <v>810266</v>
      </c>
      <c r="C1090" s="30" t="s">
        <v>1766</v>
      </c>
      <c r="D1090" s="44"/>
      <c r="E1090" s="86">
        <v>150</v>
      </c>
      <c r="F1090" s="86">
        <f t="shared" si="176"/>
        <v>8640000</v>
      </c>
      <c r="G1090" s="86">
        <f t="shared" si="177"/>
        <v>3808000</v>
      </c>
      <c r="H1090" s="86">
        <v>40</v>
      </c>
      <c r="I1090" s="86">
        <f t="shared" si="181"/>
        <v>30470000</v>
      </c>
      <c r="J1090" s="86">
        <f t="shared" si="182"/>
        <v>12386000</v>
      </c>
      <c r="K1090" s="86">
        <v>110</v>
      </c>
      <c r="L1090" s="87">
        <f t="shared" si="178"/>
        <v>16194000</v>
      </c>
      <c r="M1090" s="87">
        <f t="shared" si="179"/>
        <v>39110000</v>
      </c>
      <c r="N1090" s="87">
        <f t="shared" si="180"/>
        <v>27774200</v>
      </c>
      <c r="O1090" s="86">
        <v>0</v>
      </c>
      <c r="P1090" s="86">
        <f t="shared" si="183"/>
        <v>8400000</v>
      </c>
      <c r="Q1090" s="86">
        <f t="shared" si="184"/>
        <v>28600000</v>
      </c>
      <c r="R1090" s="86">
        <f t="shared" si="185"/>
        <v>37000000</v>
      </c>
      <c r="S1090" s="86">
        <f t="shared" si="186"/>
        <v>25664200</v>
      </c>
    </row>
    <row r="1091" spans="1:19" ht="17.25" x14ac:dyDescent="0.4">
      <c r="A1091" s="46" t="s">
        <v>6</v>
      </c>
      <c r="B1091" s="85">
        <v>810268</v>
      </c>
      <c r="C1091" s="30" t="s">
        <v>1767</v>
      </c>
      <c r="D1091" s="44"/>
      <c r="E1091" s="86">
        <v>150</v>
      </c>
      <c r="F1091" s="86">
        <f t="shared" ref="F1091:F1124" si="187">H1091*216000</f>
        <v>8640000</v>
      </c>
      <c r="G1091" s="86">
        <f t="shared" ref="G1091:G1124" si="188">H1091*95200</f>
        <v>3808000</v>
      </c>
      <c r="H1091" s="86">
        <v>40</v>
      </c>
      <c r="I1091" s="86">
        <f t="shared" si="181"/>
        <v>30470000</v>
      </c>
      <c r="J1091" s="86">
        <f t="shared" si="182"/>
        <v>12386000</v>
      </c>
      <c r="K1091" s="86">
        <v>110</v>
      </c>
      <c r="L1091" s="87">
        <f t="shared" ref="L1091:L1124" si="189">J1091+G1091</f>
        <v>16194000</v>
      </c>
      <c r="M1091" s="87">
        <f t="shared" ref="M1091:M1124" si="190">I1091+F1091</f>
        <v>39110000</v>
      </c>
      <c r="N1091" s="87">
        <f t="shared" ref="N1091:N1124" si="191">M1091-(L1091*70%)</f>
        <v>27774200</v>
      </c>
      <c r="O1091" s="86">
        <v>0</v>
      </c>
      <c r="P1091" s="86">
        <f t="shared" si="183"/>
        <v>8400000</v>
      </c>
      <c r="Q1091" s="86">
        <f t="shared" si="184"/>
        <v>28600000</v>
      </c>
      <c r="R1091" s="86">
        <f t="shared" si="185"/>
        <v>37000000</v>
      </c>
      <c r="S1091" s="86">
        <f t="shared" si="186"/>
        <v>25664200</v>
      </c>
    </row>
    <row r="1092" spans="1:19" ht="17.25" x14ac:dyDescent="0.4">
      <c r="A1092" s="46" t="s">
        <v>6</v>
      </c>
      <c r="B1092" s="85">
        <v>810270</v>
      </c>
      <c r="C1092" s="30" t="s">
        <v>1768</v>
      </c>
      <c r="D1092" s="44"/>
      <c r="E1092" s="86">
        <v>150</v>
      </c>
      <c r="F1092" s="86">
        <f t="shared" si="187"/>
        <v>8640000</v>
      </c>
      <c r="G1092" s="86">
        <f t="shared" si="188"/>
        <v>3808000</v>
      </c>
      <c r="H1092" s="86">
        <v>40</v>
      </c>
      <c r="I1092" s="86">
        <f t="shared" ref="I1092:I1124" si="192">K1092*277000</f>
        <v>30470000</v>
      </c>
      <c r="J1092" s="86">
        <f t="shared" ref="J1092:J1124" si="193">112600*K1092</f>
        <v>12386000</v>
      </c>
      <c r="K1092" s="86">
        <v>110</v>
      </c>
      <c r="L1092" s="87">
        <f t="shared" si="189"/>
        <v>16194000</v>
      </c>
      <c r="M1092" s="87">
        <f t="shared" si="190"/>
        <v>39110000</v>
      </c>
      <c r="N1092" s="87">
        <f t="shared" si="191"/>
        <v>27774200</v>
      </c>
      <c r="O1092" s="86">
        <v>0</v>
      </c>
      <c r="P1092" s="86">
        <f t="shared" ref="P1092:P1124" si="194">H1092*210000</f>
        <v>8400000</v>
      </c>
      <c r="Q1092" s="86">
        <f t="shared" ref="Q1092:Q1124" si="195">K1092*260000</f>
        <v>28600000</v>
      </c>
      <c r="R1092" s="86">
        <f t="shared" ref="R1092:R1124" si="196">P1092+Q1092</f>
        <v>37000000</v>
      </c>
      <c r="S1092" s="86">
        <f t="shared" ref="S1092:S1124" si="197">R1092-(L1092*70%)</f>
        <v>25664200</v>
      </c>
    </row>
    <row r="1093" spans="1:19" ht="27.75" x14ac:dyDescent="0.4">
      <c r="A1093" s="46" t="s">
        <v>6</v>
      </c>
      <c r="B1093" s="85">
        <v>810280</v>
      </c>
      <c r="C1093" s="30" t="s">
        <v>1769</v>
      </c>
      <c r="D1093" s="44"/>
      <c r="E1093" s="86">
        <v>150</v>
      </c>
      <c r="F1093" s="86">
        <f t="shared" si="187"/>
        <v>8640000</v>
      </c>
      <c r="G1093" s="86">
        <f t="shared" si="188"/>
        <v>3808000</v>
      </c>
      <c r="H1093" s="86">
        <v>40</v>
      </c>
      <c r="I1093" s="86">
        <f t="shared" si="192"/>
        <v>30470000</v>
      </c>
      <c r="J1093" s="86">
        <f t="shared" si="193"/>
        <v>12386000</v>
      </c>
      <c r="K1093" s="86">
        <v>110</v>
      </c>
      <c r="L1093" s="87">
        <f t="shared" si="189"/>
        <v>16194000</v>
      </c>
      <c r="M1093" s="87">
        <f t="shared" si="190"/>
        <v>39110000</v>
      </c>
      <c r="N1093" s="87">
        <f t="shared" si="191"/>
        <v>27774200</v>
      </c>
      <c r="O1093" s="86">
        <v>0</v>
      </c>
      <c r="P1093" s="86">
        <f t="shared" si="194"/>
        <v>8400000</v>
      </c>
      <c r="Q1093" s="86">
        <f t="shared" si="195"/>
        <v>28600000</v>
      </c>
      <c r="R1093" s="86">
        <f t="shared" si="196"/>
        <v>37000000</v>
      </c>
      <c r="S1093" s="86">
        <f t="shared" si="197"/>
        <v>25664200</v>
      </c>
    </row>
    <row r="1094" spans="1:19" ht="17.25" x14ac:dyDescent="0.4">
      <c r="A1094" s="46" t="s">
        <v>6</v>
      </c>
      <c r="B1094" s="85">
        <v>810282</v>
      </c>
      <c r="C1094" s="30" t="s">
        <v>1770</v>
      </c>
      <c r="D1094" s="44"/>
      <c r="E1094" s="86">
        <v>150</v>
      </c>
      <c r="F1094" s="86">
        <f t="shared" si="187"/>
        <v>8640000</v>
      </c>
      <c r="G1094" s="86">
        <f t="shared" si="188"/>
        <v>3808000</v>
      </c>
      <c r="H1094" s="86">
        <v>40</v>
      </c>
      <c r="I1094" s="86">
        <f t="shared" si="192"/>
        <v>30470000</v>
      </c>
      <c r="J1094" s="86">
        <f t="shared" si="193"/>
        <v>12386000</v>
      </c>
      <c r="K1094" s="86">
        <v>110</v>
      </c>
      <c r="L1094" s="87">
        <f t="shared" si="189"/>
        <v>16194000</v>
      </c>
      <c r="M1094" s="87">
        <f t="shared" si="190"/>
        <v>39110000</v>
      </c>
      <c r="N1094" s="87">
        <f t="shared" si="191"/>
        <v>27774200</v>
      </c>
      <c r="O1094" s="86">
        <v>0</v>
      </c>
      <c r="P1094" s="86">
        <f t="shared" si="194"/>
        <v>8400000</v>
      </c>
      <c r="Q1094" s="86">
        <f t="shared" si="195"/>
        <v>28600000</v>
      </c>
      <c r="R1094" s="86">
        <f t="shared" si="196"/>
        <v>37000000</v>
      </c>
      <c r="S1094" s="86">
        <f t="shared" si="197"/>
        <v>25664200</v>
      </c>
    </row>
    <row r="1095" spans="1:19" ht="54" x14ac:dyDescent="0.4">
      <c r="A1095" s="46" t="s">
        <v>6</v>
      </c>
      <c r="B1095" s="85">
        <v>810300</v>
      </c>
      <c r="C1095" s="45" t="s">
        <v>1803</v>
      </c>
      <c r="D1095" s="30" t="s">
        <v>10</v>
      </c>
      <c r="E1095" s="86">
        <v>52</v>
      </c>
      <c r="F1095" s="86">
        <f t="shared" si="187"/>
        <v>5400000</v>
      </c>
      <c r="G1095" s="86">
        <f t="shared" si="188"/>
        <v>2380000</v>
      </c>
      <c r="H1095" s="86">
        <v>25</v>
      </c>
      <c r="I1095" s="86">
        <f t="shared" si="192"/>
        <v>7479000</v>
      </c>
      <c r="J1095" s="86">
        <f t="shared" si="193"/>
        <v>3040200</v>
      </c>
      <c r="K1095" s="86">
        <v>27</v>
      </c>
      <c r="L1095" s="87">
        <f t="shared" si="189"/>
        <v>5420200</v>
      </c>
      <c r="M1095" s="87">
        <f t="shared" si="190"/>
        <v>12879000</v>
      </c>
      <c r="N1095" s="87">
        <f t="shared" si="191"/>
        <v>9084860</v>
      </c>
      <c r="O1095" s="86">
        <v>0</v>
      </c>
      <c r="P1095" s="86">
        <f t="shared" si="194"/>
        <v>5250000</v>
      </c>
      <c r="Q1095" s="86">
        <f t="shared" si="195"/>
        <v>7020000</v>
      </c>
      <c r="R1095" s="86">
        <f t="shared" si="196"/>
        <v>12270000</v>
      </c>
      <c r="S1095" s="86">
        <f t="shared" si="197"/>
        <v>8475860</v>
      </c>
    </row>
    <row r="1096" spans="1:19" ht="40.5" x14ac:dyDescent="0.4">
      <c r="A1096" s="46" t="s">
        <v>6</v>
      </c>
      <c r="B1096" s="85">
        <v>810302</v>
      </c>
      <c r="C1096" s="45" t="s">
        <v>1804</v>
      </c>
      <c r="D1096" s="44" t="s">
        <v>10</v>
      </c>
      <c r="E1096" s="86">
        <v>69</v>
      </c>
      <c r="F1096" s="86">
        <f t="shared" si="187"/>
        <v>6912000</v>
      </c>
      <c r="G1096" s="86">
        <f t="shared" si="188"/>
        <v>3046400</v>
      </c>
      <c r="H1096" s="86">
        <v>32</v>
      </c>
      <c r="I1096" s="86">
        <f t="shared" si="192"/>
        <v>10249000</v>
      </c>
      <c r="J1096" s="86">
        <f t="shared" si="193"/>
        <v>4166200</v>
      </c>
      <c r="K1096" s="86">
        <v>37</v>
      </c>
      <c r="L1096" s="87">
        <f t="shared" si="189"/>
        <v>7212600</v>
      </c>
      <c r="M1096" s="87">
        <f t="shared" si="190"/>
        <v>17161000</v>
      </c>
      <c r="N1096" s="87">
        <f t="shared" si="191"/>
        <v>12112180</v>
      </c>
      <c r="O1096" s="86">
        <v>0</v>
      </c>
      <c r="P1096" s="86">
        <f t="shared" si="194"/>
        <v>6720000</v>
      </c>
      <c r="Q1096" s="86">
        <f t="shared" si="195"/>
        <v>9620000</v>
      </c>
      <c r="R1096" s="86">
        <f t="shared" si="196"/>
        <v>16340000</v>
      </c>
      <c r="S1096" s="86">
        <f t="shared" si="197"/>
        <v>11291180</v>
      </c>
    </row>
    <row r="1097" spans="1:19" ht="40.5" x14ac:dyDescent="0.4">
      <c r="A1097" s="46" t="s">
        <v>6</v>
      </c>
      <c r="B1097" s="85">
        <v>810304</v>
      </c>
      <c r="C1097" s="45" t="s">
        <v>1805</v>
      </c>
      <c r="D1097" s="44" t="s">
        <v>10</v>
      </c>
      <c r="E1097" s="86">
        <v>88</v>
      </c>
      <c r="F1097" s="86">
        <f t="shared" si="187"/>
        <v>8640000</v>
      </c>
      <c r="G1097" s="86">
        <f t="shared" si="188"/>
        <v>3808000</v>
      </c>
      <c r="H1097" s="86">
        <v>40</v>
      </c>
      <c r="I1097" s="86">
        <f t="shared" si="192"/>
        <v>13296000</v>
      </c>
      <c r="J1097" s="86">
        <f t="shared" si="193"/>
        <v>5404800</v>
      </c>
      <c r="K1097" s="86">
        <v>48</v>
      </c>
      <c r="L1097" s="87">
        <f t="shared" si="189"/>
        <v>9212800</v>
      </c>
      <c r="M1097" s="87">
        <f t="shared" si="190"/>
        <v>21936000</v>
      </c>
      <c r="N1097" s="87">
        <f t="shared" si="191"/>
        <v>15487040</v>
      </c>
      <c r="O1097" s="86">
        <v>0</v>
      </c>
      <c r="P1097" s="86">
        <f t="shared" si="194"/>
        <v>8400000</v>
      </c>
      <c r="Q1097" s="86">
        <f t="shared" si="195"/>
        <v>12480000</v>
      </c>
      <c r="R1097" s="86">
        <f t="shared" si="196"/>
        <v>20880000</v>
      </c>
      <c r="S1097" s="86">
        <f t="shared" si="197"/>
        <v>14431040</v>
      </c>
    </row>
    <row r="1098" spans="1:19" ht="40.5" x14ac:dyDescent="0.4">
      <c r="A1098" s="46" t="s">
        <v>6</v>
      </c>
      <c r="B1098" s="85">
        <v>810306</v>
      </c>
      <c r="C1098" s="45" t="s">
        <v>1806</v>
      </c>
      <c r="D1098" s="44" t="s">
        <v>10</v>
      </c>
      <c r="E1098" s="86">
        <v>104</v>
      </c>
      <c r="F1098" s="86">
        <f t="shared" si="187"/>
        <v>9720000</v>
      </c>
      <c r="G1098" s="86">
        <f t="shared" si="188"/>
        <v>4284000</v>
      </c>
      <c r="H1098" s="86">
        <v>45</v>
      </c>
      <c r="I1098" s="86">
        <f t="shared" si="192"/>
        <v>16343000</v>
      </c>
      <c r="J1098" s="86">
        <f t="shared" si="193"/>
        <v>6643400</v>
      </c>
      <c r="K1098" s="86">
        <v>59</v>
      </c>
      <c r="L1098" s="87">
        <f t="shared" si="189"/>
        <v>10927400</v>
      </c>
      <c r="M1098" s="87">
        <f t="shared" si="190"/>
        <v>26063000</v>
      </c>
      <c r="N1098" s="87">
        <f t="shared" si="191"/>
        <v>18413820</v>
      </c>
      <c r="O1098" s="86">
        <v>0</v>
      </c>
      <c r="P1098" s="86">
        <f t="shared" si="194"/>
        <v>9450000</v>
      </c>
      <c r="Q1098" s="86">
        <f t="shared" si="195"/>
        <v>15340000</v>
      </c>
      <c r="R1098" s="86">
        <f t="shared" si="196"/>
        <v>24790000</v>
      </c>
      <c r="S1098" s="86">
        <f t="shared" si="197"/>
        <v>17140820</v>
      </c>
    </row>
    <row r="1099" spans="1:19" ht="54" x14ac:dyDescent="0.4">
      <c r="A1099" s="46" t="s">
        <v>1771</v>
      </c>
      <c r="B1099" s="85">
        <v>810308</v>
      </c>
      <c r="C1099" s="45" t="s">
        <v>1807</v>
      </c>
      <c r="D1099" s="44" t="s">
        <v>10</v>
      </c>
      <c r="E1099" s="86">
        <v>42</v>
      </c>
      <c r="F1099" s="86">
        <f t="shared" si="187"/>
        <v>4320000</v>
      </c>
      <c r="G1099" s="86">
        <f t="shared" si="188"/>
        <v>1904000</v>
      </c>
      <c r="H1099" s="86">
        <v>20</v>
      </c>
      <c r="I1099" s="86">
        <f t="shared" si="192"/>
        <v>6094000</v>
      </c>
      <c r="J1099" s="86">
        <f t="shared" si="193"/>
        <v>2477200</v>
      </c>
      <c r="K1099" s="86">
        <v>22</v>
      </c>
      <c r="L1099" s="87">
        <f t="shared" si="189"/>
        <v>4381200</v>
      </c>
      <c r="M1099" s="87">
        <f t="shared" si="190"/>
        <v>10414000</v>
      </c>
      <c r="N1099" s="87">
        <f t="shared" si="191"/>
        <v>7347160</v>
      </c>
      <c r="O1099" s="86">
        <v>0</v>
      </c>
      <c r="P1099" s="86">
        <f t="shared" si="194"/>
        <v>4200000</v>
      </c>
      <c r="Q1099" s="86">
        <f t="shared" si="195"/>
        <v>5720000</v>
      </c>
      <c r="R1099" s="86">
        <f t="shared" si="196"/>
        <v>9920000</v>
      </c>
      <c r="S1099" s="86">
        <f t="shared" si="197"/>
        <v>6853160</v>
      </c>
    </row>
    <row r="1100" spans="1:19" ht="95.25" x14ac:dyDescent="0.4">
      <c r="A1100" s="46" t="s">
        <v>1771</v>
      </c>
      <c r="B1100" s="85">
        <v>810310</v>
      </c>
      <c r="C1100" s="45" t="s">
        <v>1808</v>
      </c>
      <c r="D1100" s="44" t="s">
        <v>1772</v>
      </c>
      <c r="E1100" s="86">
        <v>26</v>
      </c>
      <c r="F1100" s="86">
        <f t="shared" si="187"/>
        <v>2160000</v>
      </c>
      <c r="G1100" s="86">
        <f t="shared" si="188"/>
        <v>952000</v>
      </c>
      <c r="H1100" s="86">
        <v>10</v>
      </c>
      <c r="I1100" s="86">
        <f t="shared" si="192"/>
        <v>4432000</v>
      </c>
      <c r="J1100" s="86">
        <f t="shared" si="193"/>
        <v>1801600</v>
      </c>
      <c r="K1100" s="86">
        <v>16</v>
      </c>
      <c r="L1100" s="87">
        <f t="shared" si="189"/>
        <v>2753600</v>
      </c>
      <c r="M1100" s="87">
        <f t="shared" si="190"/>
        <v>6592000</v>
      </c>
      <c r="N1100" s="87">
        <f t="shared" si="191"/>
        <v>4664480</v>
      </c>
      <c r="O1100" s="86">
        <v>0</v>
      </c>
      <c r="P1100" s="86">
        <f t="shared" si="194"/>
        <v>2100000</v>
      </c>
      <c r="Q1100" s="86">
        <f t="shared" si="195"/>
        <v>4160000</v>
      </c>
      <c r="R1100" s="86">
        <f t="shared" si="196"/>
        <v>6260000</v>
      </c>
      <c r="S1100" s="86">
        <f t="shared" si="197"/>
        <v>4332480</v>
      </c>
    </row>
    <row r="1101" spans="1:19" ht="17.25" x14ac:dyDescent="0.4">
      <c r="A1101" s="46" t="s">
        <v>4</v>
      </c>
      <c r="B1101" s="85">
        <v>810320</v>
      </c>
      <c r="C1101" s="30" t="s">
        <v>1773</v>
      </c>
      <c r="D1101" s="44"/>
      <c r="E1101" s="86">
        <v>18</v>
      </c>
      <c r="F1101" s="86">
        <f t="shared" si="187"/>
        <v>1296000</v>
      </c>
      <c r="G1101" s="86">
        <f t="shared" si="188"/>
        <v>571200</v>
      </c>
      <c r="H1101" s="86">
        <v>6</v>
      </c>
      <c r="I1101" s="86">
        <f t="shared" si="192"/>
        <v>3324000</v>
      </c>
      <c r="J1101" s="86">
        <f t="shared" si="193"/>
        <v>1351200</v>
      </c>
      <c r="K1101" s="86">
        <v>12</v>
      </c>
      <c r="L1101" s="87">
        <f t="shared" si="189"/>
        <v>1922400</v>
      </c>
      <c r="M1101" s="87">
        <f t="shared" si="190"/>
        <v>4620000</v>
      </c>
      <c r="N1101" s="87">
        <f t="shared" si="191"/>
        <v>3274320</v>
      </c>
      <c r="O1101" s="86">
        <v>0</v>
      </c>
      <c r="P1101" s="86">
        <f t="shared" si="194"/>
        <v>1260000</v>
      </c>
      <c r="Q1101" s="86">
        <f t="shared" si="195"/>
        <v>3120000</v>
      </c>
      <c r="R1101" s="86">
        <f t="shared" si="196"/>
        <v>4380000</v>
      </c>
      <c r="S1101" s="86">
        <f t="shared" si="197"/>
        <v>3034320</v>
      </c>
    </row>
    <row r="1102" spans="1:19" ht="54.75" x14ac:dyDescent="0.4">
      <c r="A1102" s="46" t="s">
        <v>4</v>
      </c>
      <c r="B1102" s="85">
        <v>810322</v>
      </c>
      <c r="C1102" s="30" t="s">
        <v>1774</v>
      </c>
      <c r="D1102" s="44"/>
      <c r="E1102" s="86">
        <v>25</v>
      </c>
      <c r="F1102" s="86">
        <f t="shared" si="187"/>
        <v>1728000</v>
      </c>
      <c r="G1102" s="86">
        <f t="shared" si="188"/>
        <v>761600</v>
      </c>
      <c r="H1102" s="86">
        <v>8</v>
      </c>
      <c r="I1102" s="86">
        <f t="shared" si="192"/>
        <v>4709000</v>
      </c>
      <c r="J1102" s="86">
        <f t="shared" si="193"/>
        <v>1914200</v>
      </c>
      <c r="K1102" s="86">
        <v>17</v>
      </c>
      <c r="L1102" s="87">
        <f t="shared" si="189"/>
        <v>2675800</v>
      </c>
      <c r="M1102" s="87">
        <f t="shared" si="190"/>
        <v>6437000</v>
      </c>
      <c r="N1102" s="87">
        <f t="shared" si="191"/>
        <v>4563940</v>
      </c>
      <c r="O1102" s="86">
        <v>0</v>
      </c>
      <c r="P1102" s="86">
        <f t="shared" si="194"/>
        <v>1680000</v>
      </c>
      <c r="Q1102" s="86">
        <f t="shared" si="195"/>
        <v>4420000</v>
      </c>
      <c r="R1102" s="86">
        <f t="shared" si="196"/>
        <v>6100000</v>
      </c>
      <c r="S1102" s="86">
        <f t="shared" si="197"/>
        <v>4226940</v>
      </c>
    </row>
    <row r="1103" spans="1:19" ht="17.25" x14ac:dyDescent="0.4">
      <c r="A1103" s="46" t="s">
        <v>4</v>
      </c>
      <c r="B1103" s="85">
        <v>810324</v>
      </c>
      <c r="C1103" s="30" t="s">
        <v>1775</v>
      </c>
      <c r="D1103" s="44"/>
      <c r="E1103" s="86">
        <v>25</v>
      </c>
      <c r="F1103" s="86">
        <f t="shared" si="187"/>
        <v>1728000</v>
      </c>
      <c r="G1103" s="86">
        <f t="shared" si="188"/>
        <v>761600</v>
      </c>
      <c r="H1103" s="86">
        <v>8</v>
      </c>
      <c r="I1103" s="86">
        <f t="shared" si="192"/>
        <v>4709000</v>
      </c>
      <c r="J1103" s="86">
        <f t="shared" si="193"/>
        <v>1914200</v>
      </c>
      <c r="K1103" s="86">
        <v>17</v>
      </c>
      <c r="L1103" s="87">
        <f t="shared" si="189"/>
        <v>2675800</v>
      </c>
      <c r="M1103" s="87">
        <f t="shared" si="190"/>
        <v>6437000</v>
      </c>
      <c r="N1103" s="87">
        <f t="shared" si="191"/>
        <v>4563940</v>
      </c>
      <c r="O1103" s="86">
        <v>0</v>
      </c>
      <c r="P1103" s="86">
        <f t="shared" si="194"/>
        <v>1680000</v>
      </c>
      <c r="Q1103" s="86">
        <f t="shared" si="195"/>
        <v>4420000</v>
      </c>
      <c r="R1103" s="86">
        <f t="shared" si="196"/>
        <v>6100000</v>
      </c>
      <c r="S1103" s="86">
        <f t="shared" si="197"/>
        <v>4226940</v>
      </c>
    </row>
    <row r="1104" spans="1:19" ht="17.25" x14ac:dyDescent="0.4">
      <c r="A1104" s="46" t="s">
        <v>4</v>
      </c>
      <c r="B1104" s="85">
        <v>810326</v>
      </c>
      <c r="C1104" s="30" t="s">
        <v>1776</v>
      </c>
      <c r="D1104" s="44"/>
      <c r="E1104" s="86">
        <v>25</v>
      </c>
      <c r="F1104" s="86">
        <f t="shared" si="187"/>
        <v>1728000</v>
      </c>
      <c r="G1104" s="86">
        <f t="shared" si="188"/>
        <v>761600</v>
      </c>
      <c r="H1104" s="86">
        <v>8</v>
      </c>
      <c r="I1104" s="86">
        <f t="shared" si="192"/>
        <v>4709000</v>
      </c>
      <c r="J1104" s="86">
        <f t="shared" si="193"/>
        <v>1914200</v>
      </c>
      <c r="K1104" s="86">
        <v>17</v>
      </c>
      <c r="L1104" s="87">
        <f t="shared" si="189"/>
        <v>2675800</v>
      </c>
      <c r="M1104" s="87">
        <f t="shared" si="190"/>
        <v>6437000</v>
      </c>
      <c r="N1104" s="87">
        <f t="shared" si="191"/>
        <v>4563940</v>
      </c>
      <c r="O1104" s="86">
        <v>0</v>
      </c>
      <c r="P1104" s="86">
        <f t="shared" si="194"/>
        <v>1680000</v>
      </c>
      <c r="Q1104" s="86">
        <f t="shared" si="195"/>
        <v>4420000</v>
      </c>
      <c r="R1104" s="86">
        <f t="shared" si="196"/>
        <v>6100000</v>
      </c>
      <c r="S1104" s="86">
        <f t="shared" si="197"/>
        <v>4226940</v>
      </c>
    </row>
    <row r="1105" spans="1:19" ht="17.25" x14ac:dyDescent="0.4">
      <c r="A1105" s="46" t="s">
        <v>4</v>
      </c>
      <c r="B1105" s="85">
        <v>810328</v>
      </c>
      <c r="C1105" s="30" t="s">
        <v>1777</v>
      </c>
      <c r="D1105" s="44"/>
      <c r="E1105" s="86">
        <v>50</v>
      </c>
      <c r="F1105" s="86">
        <f t="shared" si="187"/>
        <v>3240000</v>
      </c>
      <c r="G1105" s="86">
        <f t="shared" si="188"/>
        <v>1428000</v>
      </c>
      <c r="H1105" s="86">
        <v>15</v>
      </c>
      <c r="I1105" s="86">
        <f t="shared" si="192"/>
        <v>9695000</v>
      </c>
      <c r="J1105" s="86">
        <f t="shared" si="193"/>
        <v>3941000</v>
      </c>
      <c r="K1105" s="86">
        <v>35</v>
      </c>
      <c r="L1105" s="87">
        <f t="shared" si="189"/>
        <v>5369000</v>
      </c>
      <c r="M1105" s="87">
        <f t="shared" si="190"/>
        <v>12935000</v>
      </c>
      <c r="N1105" s="87">
        <f t="shared" si="191"/>
        <v>9176700</v>
      </c>
      <c r="O1105" s="86">
        <v>0</v>
      </c>
      <c r="P1105" s="86">
        <f t="shared" si="194"/>
        <v>3150000</v>
      </c>
      <c r="Q1105" s="86">
        <f t="shared" si="195"/>
        <v>9100000</v>
      </c>
      <c r="R1105" s="86">
        <f t="shared" si="196"/>
        <v>12250000</v>
      </c>
      <c r="S1105" s="86">
        <f t="shared" si="197"/>
        <v>8491700</v>
      </c>
    </row>
    <row r="1106" spans="1:19" ht="17.25" x14ac:dyDescent="0.4">
      <c r="A1106" s="46" t="s">
        <v>4</v>
      </c>
      <c r="B1106" s="85">
        <v>810330</v>
      </c>
      <c r="C1106" s="30" t="s">
        <v>1778</v>
      </c>
      <c r="D1106" s="44"/>
      <c r="E1106" s="86">
        <v>48</v>
      </c>
      <c r="F1106" s="86">
        <f t="shared" si="187"/>
        <v>3024000</v>
      </c>
      <c r="G1106" s="86">
        <f t="shared" si="188"/>
        <v>1332800</v>
      </c>
      <c r="H1106" s="86">
        <v>14</v>
      </c>
      <c r="I1106" s="86">
        <f t="shared" si="192"/>
        <v>9418000</v>
      </c>
      <c r="J1106" s="86">
        <f t="shared" si="193"/>
        <v>3828400</v>
      </c>
      <c r="K1106" s="86">
        <v>34</v>
      </c>
      <c r="L1106" s="87">
        <f t="shared" si="189"/>
        <v>5161200</v>
      </c>
      <c r="M1106" s="87">
        <f t="shared" si="190"/>
        <v>12442000</v>
      </c>
      <c r="N1106" s="87">
        <f t="shared" si="191"/>
        <v>8829160</v>
      </c>
      <c r="O1106" s="86">
        <v>0</v>
      </c>
      <c r="P1106" s="86">
        <f t="shared" si="194"/>
        <v>2940000</v>
      </c>
      <c r="Q1106" s="86">
        <f t="shared" si="195"/>
        <v>8840000</v>
      </c>
      <c r="R1106" s="86">
        <f t="shared" si="196"/>
        <v>11780000</v>
      </c>
      <c r="S1106" s="86">
        <f t="shared" si="197"/>
        <v>8167160</v>
      </c>
    </row>
    <row r="1107" spans="1:19" ht="17.25" x14ac:dyDescent="0.4">
      <c r="A1107" s="46" t="s">
        <v>4</v>
      </c>
      <c r="B1107" s="85">
        <v>810332</v>
      </c>
      <c r="C1107" s="30" t="s">
        <v>1779</v>
      </c>
      <c r="D1107" s="44"/>
      <c r="E1107" s="86">
        <v>48</v>
      </c>
      <c r="F1107" s="86">
        <f t="shared" si="187"/>
        <v>3024000</v>
      </c>
      <c r="G1107" s="86">
        <f t="shared" si="188"/>
        <v>1332800</v>
      </c>
      <c r="H1107" s="86">
        <v>14</v>
      </c>
      <c r="I1107" s="86">
        <f t="shared" si="192"/>
        <v>9418000</v>
      </c>
      <c r="J1107" s="86">
        <f t="shared" si="193"/>
        <v>3828400</v>
      </c>
      <c r="K1107" s="86">
        <v>34</v>
      </c>
      <c r="L1107" s="87">
        <f t="shared" si="189"/>
        <v>5161200</v>
      </c>
      <c r="M1107" s="87">
        <f t="shared" si="190"/>
        <v>12442000</v>
      </c>
      <c r="N1107" s="87">
        <f t="shared" si="191"/>
        <v>8829160</v>
      </c>
      <c r="O1107" s="86">
        <v>0</v>
      </c>
      <c r="P1107" s="86">
        <f t="shared" si="194"/>
        <v>2940000</v>
      </c>
      <c r="Q1107" s="86">
        <f t="shared" si="195"/>
        <v>8840000</v>
      </c>
      <c r="R1107" s="86">
        <f t="shared" si="196"/>
        <v>11780000</v>
      </c>
      <c r="S1107" s="86">
        <f t="shared" si="197"/>
        <v>8167160</v>
      </c>
    </row>
    <row r="1108" spans="1:19" ht="27.75" x14ac:dyDescent="0.4">
      <c r="A1108" s="46" t="s">
        <v>4</v>
      </c>
      <c r="B1108" s="85">
        <v>810334</v>
      </c>
      <c r="C1108" s="30" t="s">
        <v>1780</v>
      </c>
      <c r="D1108" s="44"/>
      <c r="E1108" s="86">
        <v>48</v>
      </c>
      <c r="F1108" s="86">
        <f t="shared" si="187"/>
        <v>3024000</v>
      </c>
      <c r="G1108" s="86">
        <f t="shared" si="188"/>
        <v>1332800</v>
      </c>
      <c r="H1108" s="86">
        <v>14</v>
      </c>
      <c r="I1108" s="86">
        <f t="shared" si="192"/>
        <v>9418000</v>
      </c>
      <c r="J1108" s="86">
        <f t="shared" si="193"/>
        <v>3828400</v>
      </c>
      <c r="K1108" s="86">
        <v>34</v>
      </c>
      <c r="L1108" s="87">
        <f t="shared" si="189"/>
        <v>5161200</v>
      </c>
      <c r="M1108" s="87">
        <f t="shared" si="190"/>
        <v>12442000</v>
      </c>
      <c r="N1108" s="87">
        <f t="shared" si="191"/>
        <v>8829160</v>
      </c>
      <c r="O1108" s="86">
        <v>0</v>
      </c>
      <c r="P1108" s="86">
        <f t="shared" si="194"/>
        <v>2940000</v>
      </c>
      <c r="Q1108" s="86">
        <f t="shared" si="195"/>
        <v>8840000</v>
      </c>
      <c r="R1108" s="86">
        <f t="shared" si="196"/>
        <v>11780000</v>
      </c>
      <c r="S1108" s="86">
        <f t="shared" si="197"/>
        <v>8167160</v>
      </c>
    </row>
    <row r="1109" spans="1:19" ht="27.75" x14ac:dyDescent="0.4">
      <c r="A1109" s="46" t="s">
        <v>4</v>
      </c>
      <c r="B1109" s="85">
        <v>810336</v>
      </c>
      <c r="C1109" s="30" t="s">
        <v>1781</v>
      </c>
      <c r="D1109" s="44"/>
      <c r="E1109" s="86">
        <v>32</v>
      </c>
      <c r="F1109" s="86">
        <f t="shared" si="187"/>
        <v>2808000</v>
      </c>
      <c r="G1109" s="86">
        <f t="shared" si="188"/>
        <v>1237600</v>
      </c>
      <c r="H1109" s="86">
        <v>13</v>
      </c>
      <c r="I1109" s="86">
        <f t="shared" si="192"/>
        <v>5263000</v>
      </c>
      <c r="J1109" s="86">
        <f t="shared" si="193"/>
        <v>2139400</v>
      </c>
      <c r="K1109" s="86">
        <v>19</v>
      </c>
      <c r="L1109" s="87">
        <f t="shared" si="189"/>
        <v>3377000</v>
      </c>
      <c r="M1109" s="87">
        <f t="shared" si="190"/>
        <v>8071000</v>
      </c>
      <c r="N1109" s="87">
        <f t="shared" si="191"/>
        <v>5707100</v>
      </c>
      <c r="O1109" s="86">
        <v>0</v>
      </c>
      <c r="P1109" s="86">
        <f t="shared" si="194"/>
        <v>2730000</v>
      </c>
      <c r="Q1109" s="86">
        <f t="shared" si="195"/>
        <v>4940000</v>
      </c>
      <c r="R1109" s="86">
        <f t="shared" si="196"/>
        <v>7670000</v>
      </c>
      <c r="S1109" s="86">
        <f t="shared" si="197"/>
        <v>5306100</v>
      </c>
    </row>
    <row r="1110" spans="1:19" ht="27.75" x14ac:dyDescent="0.4">
      <c r="A1110" s="46" t="s">
        <v>5</v>
      </c>
      <c r="B1110" s="85">
        <v>810338</v>
      </c>
      <c r="C1110" s="30" t="s">
        <v>1782</v>
      </c>
      <c r="D1110" s="44"/>
      <c r="E1110" s="86">
        <v>11</v>
      </c>
      <c r="F1110" s="86">
        <f t="shared" si="187"/>
        <v>1944000</v>
      </c>
      <c r="G1110" s="86">
        <f t="shared" si="188"/>
        <v>856800</v>
      </c>
      <c r="H1110" s="86">
        <v>9</v>
      </c>
      <c r="I1110" s="86">
        <f t="shared" si="192"/>
        <v>554000</v>
      </c>
      <c r="J1110" s="86">
        <f t="shared" si="193"/>
        <v>225200</v>
      </c>
      <c r="K1110" s="86">
        <v>2</v>
      </c>
      <c r="L1110" s="87">
        <f t="shared" si="189"/>
        <v>1082000</v>
      </c>
      <c r="M1110" s="87">
        <f t="shared" si="190"/>
        <v>2498000</v>
      </c>
      <c r="N1110" s="87">
        <f t="shared" si="191"/>
        <v>1740600</v>
      </c>
      <c r="O1110" s="86">
        <v>0</v>
      </c>
      <c r="P1110" s="86">
        <f t="shared" si="194"/>
        <v>1890000</v>
      </c>
      <c r="Q1110" s="86">
        <f t="shared" si="195"/>
        <v>520000</v>
      </c>
      <c r="R1110" s="86">
        <f t="shared" si="196"/>
        <v>2410000</v>
      </c>
      <c r="S1110" s="86">
        <f t="shared" si="197"/>
        <v>1652600</v>
      </c>
    </row>
    <row r="1111" spans="1:19" ht="68.25" x14ac:dyDescent="0.4">
      <c r="A1111" s="46" t="s">
        <v>5</v>
      </c>
      <c r="B1111" s="85">
        <v>810340</v>
      </c>
      <c r="C1111" s="30" t="s">
        <v>1783</v>
      </c>
      <c r="D1111" s="44"/>
      <c r="E1111" s="86">
        <v>10</v>
      </c>
      <c r="F1111" s="86">
        <f t="shared" si="187"/>
        <v>432000</v>
      </c>
      <c r="G1111" s="86">
        <f t="shared" si="188"/>
        <v>190400</v>
      </c>
      <c r="H1111" s="86">
        <v>2</v>
      </c>
      <c r="I1111" s="86">
        <f t="shared" si="192"/>
        <v>2216000</v>
      </c>
      <c r="J1111" s="86">
        <f t="shared" si="193"/>
        <v>900800</v>
      </c>
      <c r="K1111" s="86">
        <v>8</v>
      </c>
      <c r="L1111" s="87">
        <f t="shared" si="189"/>
        <v>1091200</v>
      </c>
      <c r="M1111" s="87">
        <f t="shared" si="190"/>
        <v>2648000</v>
      </c>
      <c r="N1111" s="87">
        <f t="shared" si="191"/>
        <v>1884160</v>
      </c>
      <c r="O1111" s="86">
        <v>0</v>
      </c>
      <c r="P1111" s="86">
        <f t="shared" si="194"/>
        <v>420000</v>
      </c>
      <c r="Q1111" s="86">
        <f t="shared" si="195"/>
        <v>2080000</v>
      </c>
      <c r="R1111" s="86">
        <f t="shared" si="196"/>
        <v>2500000</v>
      </c>
      <c r="S1111" s="86">
        <f t="shared" si="197"/>
        <v>1736160</v>
      </c>
    </row>
    <row r="1112" spans="1:19" ht="17.25" x14ac:dyDescent="0.4">
      <c r="A1112" s="46" t="s">
        <v>4</v>
      </c>
      <c r="B1112" s="85">
        <v>810342</v>
      </c>
      <c r="C1112" s="30" t="s">
        <v>1784</v>
      </c>
      <c r="D1112" s="44" t="s">
        <v>1785</v>
      </c>
      <c r="E1112" s="86">
        <v>18</v>
      </c>
      <c r="F1112" s="86">
        <f t="shared" si="187"/>
        <v>1296000</v>
      </c>
      <c r="G1112" s="86">
        <f t="shared" si="188"/>
        <v>571200</v>
      </c>
      <c r="H1112" s="86">
        <v>6</v>
      </c>
      <c r="I1112" s="86">
        <f t="shared" si="192"/>
        <v>3324000</v>
      </c>
      <c r="J1112" s="86">
        <f t="shared" si="193"/>
        <v>1351200</v>
      </c>
      <c r="K1112" s="86">
        <v>12</v>
      </c>
      <c r="L1112" s="87">
        <f t="shared" si="189"/>
        <v>1922400</v>
      </c>
      <c r="M1112" s="87">
        <f t="shared" si="190"/>
        <v>4620000</v>
      </c>
      <c r="N1112" s="87">
        <f t="shared" si="191"/>
        <v>3274320</v>
      </c>
      <c r="O1112" s="86">
        <v>0</v>
      </c>
      <c r="P1112" s="86">
        <f t="shared" si="194"/>
        <v>1260000</v>
      </c>
      <c r="Q1112" s="86">
        <f t="shared" si="195"/>
        <v>3120000</v>
      </c>
      <c r="R1112" s="86">
        <f t="shared" si="196"/>
        <v>4380000</v>
      </c>
      <c r="S1112" s="86">
        <f t="shared" si="197"/>
        <v>3034320</v>
      </c>
    </row>
    <row r="1113" spans="1:19" ht="17.25" x14ac:dyDescent="0.4">
      <c r="A1113" s="46" t="s">
        <v>4</v>
      </c>
      <c r="B1113" s="85">
        <v>810344</v>
      </c>
      <c r="C1113" s="30" t="s">
        <v>1786</v>
      </c>
      <c r="D1113" s="44"/>
      <c r="E1113" s="86">
        <v>18</v>
      </c>
      <c r="F1113" s="86">
        <f t="shared" si="187"/>
        <v>1296000</v>
      </c>
      <c r="G1113" s="86">
        <f t="shared" si="188"/>
        <v>571200</v>
      </c>
      <c r="H1113" s="86">
        <v>6</v>
      </c>
      <c r="I1113" s="86">
        <f t="shared" si="192"/>
        <v>3324000</v>
      </c>
      <c r="J1113" s="86">
        <f t="shared" si="193"/>
        <v>1351200</v>
      </c>
      <c r="K1113" s="86">
        <v>12</v>
      </c>
      <c r="L1113" s="87">
        <f t="shared" si="189"/>
        <v>1922400</v>
      </c>
      <c r="M1113" s="87">
        <f t="shared" si="190"/>
        <v>4620000</v>
      </c>
      <c r="N1113" s="87">
        <f t="shared" si="191"/>
        <v>3274320</v>
      </c>
      <c r="O1113" s="86">
        <v>0</v>
      </c>
      <c r="P1113" s="86">
        <f t="shared" si="194"/>
        <v>1260000</v>
      </c>
      <c r="Q1113" s="86">
        <f t="shared" si="195"/>
        <v>3120000</v>
      </c>
      <c r="R1113" s="86">
        <f t="shared" si="196"/>
        <v>4380000</v>
      </c>
      <c r="S1113" s="86">
        <f t="shared" si="197"/>
        <v>3034320</v>
      </c>
    </row>
    <row r="1114" spans="1:19" ht="108.75" x14ac:dyDescent="0.4">
      <c r="A1114" s="46" t="s">
        <v>4</v>
      </c>
      <c r="B1114" s="85">
        <v>810346</v>
      </c>
      <c r="C1114" s="30" t="s">
        <v>1787</v>
      </c>
      <c r="D1114" s="44" t="s">
        <v>1788</v>
      </c>
      <c r="E1114" s="86">
        <v>25</v>
      </c>
      <c r="F1114" s="86">
        <f t="shared" si="187"/>
        <v>1512000</v>
      </c>
      <c r="G1114" s="86">
        <f t="shared" si="188"/>
        <v>666400</v>
      </c>
      <c r="H1114" s="86">
        <v>7</v>
      </c>
      <c r="I1114" s="86">
        <f t="shared" si="192"/>
        <v>4986000</v>
      </c>
      <c r="J1114" s="86">
        <f t="shared" si="193"/>
        <v>2026800</v>
      </c>
      <c r="K1114" s="86">
        <v>18</v>
      </c>
      <c r="L1114" s="87">
        <f t="shared" si="189"/>
        <v>2693200</v>
      </c>
      <c r="M1114" s="87">
        <f t="shared" si="190"/>
        <v>6498000</v>
      </c>
      <c r="N1114" s="87">
        <f t="shared" si="191"/>
        <v>4612760</v>
      </c>
      <c r="O1114" s="86">
        <v>0</v>
      </c>
      <c r="P1114" s="86">
        <f t="shared" si="194"/>
        <v>1470000</v>
      </c>
      <c r="Q1114" s="86">
        <f t="shared" si="195"/>
        <v>4680000</v>
      </c>
      <c r="R1114" s="86">
        <f t="shared" si="196"/>
        <v>6150000</v>
      </c>
      <c r="S1114" s="86">
        <f t="shared" si="197"/>
        <v>4264760</v>
      </c>
    </row>
    <row r="1115" spans="1:19" ht="54" x14ac:dyDescent="0.4">
      <c r="A1115" s="46" t="s">
        <v>6</v>
      </c>
      <c r="B1115" s="85">
        <v>810348</v>
      </c>
      <c r="C1115" s="45" t="s">
        <v>1809</v>
      </c>
      <c r="D1115" s="44" t="s">
        <v>10</v>
      </c>
      <c r="E1115" s="86">
        <v>17</v>
      </c>
      <c r="F1115" s="86">
        <f t="shared" si="187"/>
        <v>864000</v>
      </c>
      <c r="G1115" s="86">
        <f t="shared" si="188"/>
        <v>380800</v>
      </c>
      <c r="H1115" s="86">
        <v>4</v>
      </c>
      <c r="I1115" s="86">
        <f t="shared" si="192"/>
        <v>3601000</v>
      </c>
      <c r="J1115" s="86">
        <f t="shared" si="193"/>
        <v>1463800</v>
      </c>
      <c r="K1115" s="86">
        <v>13</v>
      </c>
      <c r="L1115" s="87">
        <f t="shared" si="189"/>
        <v>1844600</v>
      </c>
      <c r="M1115" s="87">
        <f t="shared" si="190"/>
        <v>4465000</v>
      </c>
      <c r="N1115" s="87">
        <f t="shared" si="191"/>
        <v>3173780</v>
      </c>
      <c r="O1115" s="86">
        <v>0</v>
      </c>
      <c r="P1115" s="86">
        <f t="shared" si="194"/>
        <v>840000</v>
      </c>
      <c r="Q1115" s="86">
        <f t="shared" si="195"/>
        <v>3380000</v>
      </c>
      <c r="R1115" s="86">
        <f t="shared" si="196"/>
        <v>4220000</v>
      </c>
      <c r="S1115" s="86">
        <f t="shared" si="197"/>
        <v>2928780</v>
      </c>
    </row>
    <row r="1116" spans="1:19" ht="17.25" x14ac:dyDescent="0.4">
      <c r="A1116" s="46" t="s">
        <v>5</v>
      </c>
      <c r="B1116" s="85">
        <v>810360</v>
      </c>
      <c r="C1116" s="30" t="s">
        <v>1789</v>
      </c>
      <c r="D1116" s="44"/>
      <c r="E1116" s="86">
        <v>6</v>
      </c>
      <c r="F1116" s="86">
        <f t="shared" si="187"/>
        <v>324000</v>
      </c>
      <c r="G1116" s="86">
        <f t="shared" si="188"/>
        <v>142800</v>
      </c>
      <c r="H1116" s="86">
        <v>1.5</v>
      </c>
      <c r="I1116" s="86">
        <f t="shared" si="192"/>
        <v>1246500</v>
      </c>
      <c r="J1116" s="86">
        <f t="shared" si="193"/>
        <v>506700</v>
      </c>
      <c r="K1116" s="86">
        <v>4.5</v>
      </c>
      <c r="L1116" s="87">
        <f t="shared" si="189"/>
        <v>649500</v>
      </c>
      <c r="M1116" s="87">
        <f t="shared" si="190"/>
        <v>1570500</v>
      </c>
      <c r="N1116" s="87">
        <f t="shared" si="191"/>
        <v>1115850</v>
      </c>
      <c r="O1116" s="86">
        <v>0</v>
      </c>
      <c r="P1116" s="86">
        <f t="shared" si="194"/>
        <v>315000</v>
      </c>
      <c r="Q1116" s="86">
        <f t="shared" si="195"/>
        <v>1170000</v>
      </c>
      <c r="R1116" s="86">
        <f t="shared" si="196"/>
        <v>1485000</v>
      </c>
      <c r="S1116" s="86">
        <f t="shared" si="197"/>
        <v>1030350</v>
      </c>
    </row>
    <row r="1117" spans="1:19" ht="17.25" x14ac:dyDescent="0.4">
      <c r="A1117" s="46" t="s">
        <v>6</v>
      </c>
      <c r="B1117" s="85">
        <v>810370</v>
      </c>
      <c r="C1117" s="30" t="s">
        <v>1790</v>
      </c>
      <c r="D1117" s="44"/>
      <c r="E1117" s="86">
        <v>150</v>
      </c>
      <c r="F1117" s="86">
        <f t="shared" si="187"/>
        <v>8640000</v>
      </c>
      <c r="G1117" s="86">
        <f t="shared" si="188"/>
        <v>3808000</v>
      </c>
      <c r="H1117" s="86">
        <v>40</v>
      </c>
      <c r="I1117" s="86">
        <f t="shared" si="192"/>
        <v>30470000</v>
      </c>
      <c r="J1117" s="86">
        <f t="shared" si="193"/>
        <v>12386000</v>
      </c>
      <c r="K1117" s="86">
        <v>110</v>
      </c>
      <c r="L1117" s="87">
        <f t="shared" si="189"/>
        <v>16194000</v>
      </c>
      <c r="M1117" s="87">
        <f t="shared" si="190"/>
        <v>39110000</v>
      </c>
      <c r="N1117" s="87">
        <f t="shared" si="191"/>
        <v>27774200</v>
      </c>
      <c r="O1117" s="86">
        <v>0</v>
      </c>
      <c r="P1117" s="86">
        <f t="shared" si="194"/>
        <v>8400000</v>
      </c>
      <c r="Q1117" s="86">
        <f t="shared" si="195"/>
        <v>28600000</v>
      </c>
      <c r="R1117" s="86">
        <f t="shared" si="196"/>
        <v>37000000</v>
      </c>
      <c r="S1117" s="86">
        <f t="shared" si="197"/>
        <v>25664200</v>
      </c>
    </row>
    <row r="1118" spans="1:19" ht="17.25" x14ac:dyDescent="0.4">
      <c r="A1118" s="46" t="s">
        <v>1771</v>
      </c>
      <c r="B1118" s="85">
        <v>810372</v>
      </c>
      <c r="C1118" s="30" t="s">
        <v>1791</v>
      </c>
      <c r="D1118" s="44"/>
      <c r="E1118" s="86">
        <v>25</v>
      </c>
      <c r="F1118" s="86">
        <f t="shared" si="187"/>
        <v>1728000</v>
      </c>
      <c r="G1118" s="86">
        <f t="shared" si="188"/>
        <v>761600</v>
      </c>
      <c r="H1118" s="86">
        <v>8</v>
      </c>
      <c r="I1118" s="86">
        <f t="shared" si="192"/>
        <v>4709000</v>
      </c>
      <c r="J1118" s="86">
        <f t="shared" si="193"/>
        <v>1914200</v>
      </c>
      <c r="K1118" s="86">
        <v>17</v>
      </c>
      <c r="L1118" s="87">
        <f t="shared" si="189"/>
        <v>2675800</v>
      </c>
      <c r="M1118" s="87">
        <f t="shared" si="190"/>
        <v>6437000</v>
      </c>
      <c r="N1118" s="87">
        <f t="shared" si="191"/>
        <v>4563940</v>
      </c>
      <c r="O1118" s="86">
        <v>0</v>
      </c>
      <c r="P1118" s="86">
        <f t="shared" si="194"/>
        <v>1680000</v>
      </c>
      <c r="Q1118" s="86">
        <f t="shared" si="195"/>
        <v>4420000</v>
      </c>
      <c r="R1118" s="86">
        <f t="shared" si="196"/>
        <v>6100000</v>
      </c>
      <c r="S1118" s="86">
        <f t="shared" si="197"/>
        <v>4226940</v>
      </c>
    </row>
    <row r="1119" spans="1:19" ht="27.75" x14ac:dyDescent="0.4">
      <c r="A1119" s="46" t="s">
        <v>6</v>
      </c>
      <c r="B1119" s="85">
        <v>810374</v>
      </c>
      <c r="C1119" s="30" t="s">
        <v>1792</v>
      </c>
      <c r="D1119" s="44"/>
      <c r="E1119" s="86">
        <v>75</v>
      </c>
      <c r="F1119" s="86">
        <f t="shared" si="187"/>
        <v>4320000</v>
      </c>
      <c r="G1119" s="86">
        <f t="shared" si="188"/>
        <v>1904000</v>
      </c>
      <c r="H1119" s="86">
        <v>20</v>
      </c>
      <c r="I1119" s="86">
        <f t="shared" si="192"/>
        <v>15235000</v>
      </c>
      <c r="J1119" s="86">
        <f t="shared" si="193"/>
        <v>6193000</v>
      </c>
      <c r="K1119" s="86">
        <v>55</v>
      </c>
      <c r="L1119" s="87">
        <f t="shared" si="189"/>
        <v>8097000</v>
      </c>
      <c r="M1119" s="87">
        <f t="shared" si="190"/>
        <v>19555000</v>
      </c>
      <c r="N1119" s="87">
        <f t="shared" si="191"/>
        <v>13887100</v>
      </c>
      <c r="O1119" s="86">
        <v>0</v>
      </c>
      <c r="P1119" s="86">
        <f t="shared" si="194"/>
        <v>4200000</v>
      </c>
      <c r="Q1119" s="86">
        <f t="shared" si="195"/>
        <v>14300000</v>
      </c>
      <c r="R1119" s="86">
        <f t="shared" si="196"/>
        <v>18500000</v>
      </c>
      <c r="S1119" s="86">
        <f t="shared" si="197"/>
        <v>12832100</v>
      </c>
    </row>
    <row r="1120" spans="1:19" ht="17.25" x14ac:dyDescent="0.4">
      <c r="A1120" s="46" t="s">
        <v>6</v>
      </c>
      <c r="B1120" s="85">
        <v>810376</v>
      </c>
      <c r="C1120" s="45" t="s">
        <v>1810</v>
      </c>
      <c r="D1120" s="44" t="s">
        <v>10</v>
      </c>
      <c r="E1120" s="86">
        <v>66</v>
      </c>
      <c r="F1120" s="86">
        <f t="shared" si="187"/>
        <v>6480000</v>
      </c>
      <c r="G1120" s="86">
        <f t="shared" si="188"/>
        <v>2856000</v>
      </c>
      <c r="H1120" s="86">
        <v>30</v>
      </c>
      <c r="I1120" s="86">
        <f t="shared" si="192"/>
        <v>9972000</v>
      </c>
      <c r="J1120" s="86">
        <f t="shared" si="193"/>
        <v>4053600</v>
      </c>
      <c r="K1120" s="86">
        <v>36</v>
      </c>
      <c r="L1120" s="87">
        <f t="shared" si="189"/>
        <v>6909600</v>
      </c>
      <c r="M1120" s="87">
        <f t="shared" si="190"/>
        <v>16452000</v>
      </c>
      <c r="N1120" s="87">
        <f t="shared" si="191"/>
        <v>11615280</v>
      </c>
      <c r="O1120" s="86">
        <v>0</v>
      </c>
      <c r="P1120" s="86">
        <f t="shared" si="194"/>
        <v>6300000</v>
      </c>
      <c r="Q1120" s="86">
        <f t="shared" si="195"/>
        <v>9360000</v>
      </c>
      <c r="R1120" s="86">
        <f t="shared" si="196"/>
        <v>15660000</v>
      </c>
      <c r="S1120" s="86">
        <f t="shared" si="197"/>
        <v>10823280</v>
      </c>
    </row>
    <row r="1121" spans="1:19" ht="95.25" x14ac:dyDescent="0.4">
      <c r="A1121" s="46" t="s">
        <v>6</v>
      </c>
      <c r="B1121" s="85">
        <v>810378</v>
      </c>
      <c r="C1121" s="45" t="s">
        <v>1811</v>
      </c>
      <c r="D1121" s="44" t="s">
        <v>1793</v>
      </c>
      <c r="E1121" s="86">
        <v>66</v>
      </c>
      <c r="F1121" s="86">
        <f t="shared" si="187"/>
        <v>6480000</v>
      </c>
      <c r="G1121" s="86">
        <f t="shared" si="188"/>
        <v>2856000</v>
      </c>
      <c r="H1121" s="86">
        <v>30</v>
      </c>
      <c r="I1121" s="86">
        <f t="shared" si="192"/>
        <v>9972000</v>
      </c>
      <c r="J1121" s="86">
        <f t="shared" si="193"/>
        <v>4053600</v>
      </c>
      <c r="K1121" s="86">
        <v>36</v>
      </c>
      <c r="L1121" s="87">
        <f t="shared" si="189"/>
        <v>6909600</v>
      </c>
      <c r="M1121" s="87">
        <f t="shared" si="190"/>
        <v>16452000</v>
      </c>
      <c r="N1121" s="87">
        <f t="shared" si="191"/>
        <v>11615280</v>
      </c>
      <c r="O1121" s="86">
        <v>0</v>
      </c>
      <c r="P1121" s="86">
        <f t="shared" si="194"/>
        <v>6300000</v>
      </c>
      <c r="Q1121" s="86">
        <f t="shared" si="195"/>
        <v>9360000</v>
      </c>
      <c r="R1121" s="86">
        <f t="shared" si="196"/>
        <v>15660000</v>
      </c>
      <c r="S1121" s="86">
        <f t="shared" si="197"/>
        <v>10823280</v>
      </c>
    </row>
    <row r="1122" spans="1:19" ht="27.75" x14ac:dyDescent="0.4">
      <c r="A1122" s="46" t="s">
        <v>1771</v>
      </c>
      <c r="B1122" s="85">
        <v>810380</v>
      </c>
      <c r="C1122" s="30" t="s">
        <v>1794</v>
      </c>
      <c r="D1122" s="44"/>
      <c r="E1122" s="86">
        <v>41</v>
      </c>
      <c r="F1122" s="86">
        <f t="shared" si="187"/>
        <v>2808000</v>
      </c>
      <c r="G1122" s="86">
        <f t="shared" si="188"/>
        <v>1237600</v>
      </c>
      <c r="H1122" s="86">
        <v>13</v>
      </c>
      <c r="I1122" s="86">
        <f t="shared" si="192"/>
        <v>7756000</v>
      </c>
      <c r="J1122" s="86">
        <f t="shared" si="193"/>
        <v>3152800</v>
      </c>
      <c r="K1122" s="86">
        <v>28</v>
      </c>
      <c r="L1122" s="87">
        <f t="shared" si="189"/>
        <v>4390400</v>
      </c>
      <c r="M1122" s="87">
        <f t="shared" si="190"/>
        <v>10564000</v>
      </c>
      <c r="N1122" s="87">
        <f t="shared" si="191"/>
        <v>7490720</v>
      </c>
      <c r="O1122" s="86">
        <v>0</v>
      </c>
      <c r="P1122" s="86">
        <f t="shared" si="194"/>
        <v>2730000</v>
      </c>
      <c r="Q1122" s="86">
        <f t="shared" si="195"/>
        <v>7280000</v>
      </c>
      <c r="R1122" s="86">
        <f t="shared" si="196"/>
        <v>10010000</v>
      </c>
      <c r="S1122" s="86">
        <f t="shared" si="197"/>
        <v>6936720</v>
      </c>
    </row>
    <row r="1123" spans="1:19" ht="54" x14ac:dyDescent="0.4">
      <c r="A1123" s="46" t="s">
        <v>6</v>
      </c>
      <c r="B1123" s="85">
        <v>810382</v>
      </c>
      <c r="C1123" s="45" t="s">
        <v>1812</v>
      </c>
      <c r="D1123" s="44" t="s">
        <v>10</v>
      </c>
      <c r="E1123" s="86">
        <v>25</v>
      </c>
      <c r="F1123" s="86">
        <f t="shared" si="187"/>
        <v>2592000</v>
      </c>
      <c r="G1123" s="86">
        <f t="shared" si="188"/>
        <v>1142400</v>
      </c>
      <c r="H1123" s="86">
        <v>12</v>
      </c>
      <c r="I1123" s="86">
        <f t="shared" si="192"/>
        <v>3601000</v>
      </c>
      <c r="J1123" s="86">
        <f t="shared" si="193"/>
        <v>1463800</v>
      </c>
      <c r="K1123" s="86">
        <v>13</v>
      </c>
      <c r="L1123" s="87">
        <f t="shared" si="189"/>
        <v>2606200</v>
      </c>
      <c r="M1123" s="87">
        <f t="shared" si="190"/>
        <v>6193000</v>
      </c>
      <c r="N1123" s="87">
        <f t="shared" si="191"/>
        <v>4368660</v>
      </c>
      <c r="O1123" s="86">
        <v>0</v>
      </c>
      <c r="P1123" s="86">
        <f t="shared" si="194"/>
        <v>2520000</v>
      </c>
      <c r="Q1123" s="86">
        <f t="shared" si="195"/>
        <v>3380000</v>
      </c>
      <c r="R1123" s="86">
        <f t="shared" si="196"/>
        <v>5900000</v>
      </c>
      <c r="S1123" s="86">
        <f t="shared" si="197"/>
        <v>4075660</v>
      </c>
    </row>
    <row r="1124" spans="1:19" ht="27.75" x14ac:dyDescent="0.4">
      <c r="A1124" s="46" t="s">
        <v>1771</v>
      </c>
      <c r="B1124" s="85">
        <v>810384</v>
      </c>
      <c r="C1124" s="30" t="s">
        <v>1795</v>
      </c>
      <c r="D1124" s="44"/>
      <c r="E1124" s="86">
        <v>55</v>
      </c>
      <c r="F1124" s="86">
        <f t="shared" si="187"/>
        <v>3672000</v>
      </c>
      <c r="G1124" s="86">
        <f t="shared" si="188"/>
        <v>1618400</v>
      </c>
      <c r="H1124" s="86">
        <v>17</v>
      </c>
      <c r="I1124" s="86">
        <f t="shared" si="192"/>
        <v>10526000</v>
      </c>
      <c r="J1124" s="86">
        <f t="shared" si="193"/>
        <v>4278800</v>
      </c>
      <c r="K1124" s="86">
        <v>38</v>
      </c>
      <c r="L1124" s="87">
        <f t="shared" si="189"/>
        <v>5897200</v>
      </c>
      <c r="M1124" s="87">
        <f t="shared" si="190"/>
        <v>14198000</v>
      </c>
      <c r="N1124" s="87">
        <f t="shared" si="191"/>
        <v>10069960</v>
      </c>
      <c r="O1124" s="86">
        <v>0</v>
      </c>
      <c r="P1124" s="86">
        <f t="shared" si="194"/>
        <v>3570000</v>
      </c>
      <c r="Q1124" s="86">
        <f t="shared" si="195"/>
        <v>9880000</v>
      </c>
      <c r="R1124" s="86">
        <f t="shared" si="196"/>
        <v>13450000</v>
      </c>
      <c r="S1124" s="86">
        <f t="shared" si="197"/>
        <v>9321960</v>
      </c>
    </row>
    <row r="1125" spans="1:19" x14ac:dyDescent="0.25">
      <c r="E1125" s="91"/>
      <c r="F1125" s="91"/>
      <c r="G1125" s="91"/>
      <c r="H1125" s="91"/>
      <c r="I1125" s="91"/>
      <c r="J1125" s="91"/>
      <c r="K1125" s="91"/>
      <c r="L1125" s="91"/>
      <c r="M1125" s="91"/>
      <c r="N1125" s="91"/>
      <c r="O1125" s="91"/>
      <c r="P1125" s="91"/>
      <c r="Q1125" s="91"/>
      <c r="R1125" s="91"/>
      <c r="S1125" s="91"/>
    </row>
    <row r="1126" spans="1:19" x14ac:dyDescent="0.25">
      <c r="E1126" s="91"/>
      <c r="F1126" s="91"/>
      <c r="G1126" s="91"/>
      <c r="H1126" s="91"/>
      <c r="I1126" s="91"/>
      <c r="J1126" s="91"/>
      <c r="K1126" s="91"/>
      <c r="L1126" s="91"/>
      <c r="M1126" s="91"/>
      <c r="N1126" s="91"/>
      <c r="O1126" s="91"/>
      <c r="P1126" s="91"/>
      <c r="Q1126" s="91"/>
      <c r="R1126" s="91"/>
      <c r="S1126" s="91"/>
    </row>
    <row r="1127" spans="1:19" x14ac:dyDescent="0.25">
      <c r="E1127" s="91"/>
      <c r="F1127" s="91"/>
      <c r="G1127" s="91"/>
      <c r="H1127" s="91"/>
      <c r="I1127" s="91"/>
      <c r="J1127" s="91"/>
      <c r="K1127" s="91"/>
      <c r="L1127" s="91"/>
      <c r="M1127" s="91"/>
      <c r="N1127" s="91"/>
      <c r="O1127" s="91"/>
      <c r="P1127" s="91"/>
      <c r="Q1127" s="91"/>
      <c r="R1127" s="91"/>
      <c r="S1127" s="91"/>
    </row>
    <row r="1128" spans="1:19" x14ac:dyDescent="0.25">
      <c r="E1128" s="91"/>
      <c r="F1128" s="91"/>
      <c r="G1128" s="91"/>
      <c r="H1128" s="91"/>
      <c r="I1128" s="91"/>
      <c r="J1128" s="91"/>
      <c r="K1128" s="91"/>
      <c r="L1128" s="91"/>
      <c r="M1128" s="91"/>
      <c r="N1128" s="91"/>
      <c r="O1128" s="91"/>
      <c r="P1128" s="91"/>
      <c r="Q1128" s="91"/>
      <c r="R1128" s="91"/>
      <c r="S1128" s="91"/>
    </row>
    <row r="1129" spans="1:19" x14ac:dyDescent="0.25">
      <c r="E1129" s="91"/>
      <c r="F1129" s="91"/>
      <c r="G1129" s="91"/>
      <c r="H1129" s="91"/>
      <c r="I1129" s="91"/>
      <c r="J1129" s="91"/>
      <c r="K1129" s="91"/>
      <c r="L1129" s="91"/>
      <c r="M1129" s="91"/>
      <c r="N1129" s="91"/>
      <c r="O1129" s="91"/>
      <c r="P1129" s="91"/>
      <c r="Q1129" s="91"/>
      <c r="R1129" s="91"/>
      <c r="S1129" s="91"/>
    </row>
    <row r="1130" spans="1:19" x14ac:dyDescent="0.25">
      <c r="E1130" s="91"/>
      <c r="F1130" s="91"/>
      <c r="G1130" s="91"/>
      <c r="H1130" s="91"/>
      <c r="I1130" s="91"/>
      <c r="J1130" s="91"/>
      <c r="K1130" s="91"/>
      <c r="L1130" s="91"/>
      <c r="M1130" s="91"/>
      <c r="N1130" s="91"/>
      <c r="O1130" s="91"/>
      <c r="P1130" s="91"/>
      <c r="Q1130" s="91"/>
      <c r="R1130" s="91"/>
      <c r="S1130" s="91"/>
    </row>
    <row r="1131" spans="1:19" x14ac:dyDescent="0.25">
      <c r="E1131" s="91"/>
      <c r="F1131" s="91"/>
      <c r="G1131" s="91"/>
      <c r="H1131" s="91"/>
      <c r="I1131" s="91"/>
      <c r="J1131" s="91"/>
      <c r="K1131" s="91"/>
      <c r="L1131" s="91"/>
      <c r="M1131" s="91"/>
      <c r="N1131" s="91"/>
      <c r="O1131" s="91"/>
      <c r="P1131" s="91"/>
      <c r="Q1131" s="91"/>
      <c r="R1131" s="91"/>
      <c r="S1131" s="91"/>
    </row>
    <row r="1132" spans="1:19" x14ac:dyDescent="0.25">
      <c r="E1132" s="91"/>
      <c r="F1132" s="91"/>
      <c r="G1132" s="91"/>
      <c r="H1132" s="91"/>
      <c r="I1132" s="91"/>
      <c r="J1132" s="91"/>
      <c r="K1132" s="91"/>
      <c r="L1132" s="91"/>
      <c r="M1132" s="91"/>
      <c r="N1132" s="91"/>
      <c r="O1132" s="91"/>
      <c r="P1132" s="91"/>
      <c r="Q1132" s="91"/>
      <c r="R1132" s="91"/>
      <c r="S1132" s="91"/>
    </row>
    <row r="1133" spans="1:19" x14ac:dyDescent="0.25">
      <c r="E1133" s="91"/>
      <c r="F1133" s="91"/>
      <c r="G1133" s="91"/>
      <c r="H1133" s="91"/>
      <c r="I1133" s="91"/>
      <c r="J1133" s="91"/>
      <c r="K1133" s="91"/>
      <c r="L1133" s="91"/>
      <c r="M1133" s="91"/>
      <c r="N1133" s="91"/>
      <c r="O1133" s="91"/>
      <c r="P1133" s="91"/>
      <c r="Q1133" s="91"/>
      <c r="R1133" s="91"/>
      <c r="S1133" s="91"/>
    </row>
    <row r="1134" spans="1:19" x14ac:dyDescent="0.25">
      <c r="E1134" s="91"/>
      <c r="F1134" s="91"/>
      <c r="G1134" s="91"/>
      <c r="H1134" s="91"/>
      <c r="I1134" s="91"/>
      <c r="J1134" s="91"/>
      <c r="K1134" s="91"/>
      <c r="L1134" s="91"/>
      <c r="M1134" s="91"/>
      <c r="N1134" s="91"/>
      <c r="O1134" s="91"/>
      <c r="P1134" s="91"/>
      <c r="Q1134" s="91"/>
      <c r="R1134" s="91"/>
      <c r="S1134" s="91"/>
    </row>
    <row r="1135" spans="1:19" x14ac:dyDescent="0.25">
      <c r="E1135" s="91"/>
      <c r="F1135" s="91"/>
      <c r="G1135" s="91"/>
      <c r="H1135" s="91"/>
      <c r="I1135" s="91"/>
      <c r="J1135" s="91"/>
      <c r="K1135" s="91"/>
      <c r="L1135" s="91"/>
      <c r="M1135" s="91"/>
      <c r="N1135" s="91"/>
      <c r="O1135" s="91"/>
      <c r="P1135" s="91"/>
      <c r="Q1135" s="91"/>
      <c r="R1135" s="91"/>
      <c r="S1135" s="91"/>
    </row>
    <row r="1136" spans="1:19" x14ac:dyDescent="0.25">
      <c r="E1136" s="91"/>
      <c r="F1136" s="91"/>
      <c r="G1136" s="91"/>
      <c r="H1136" s="91"/>
      <c r="I1136" s="91"/>
      <c r="J1136" s="91"/>
      <c r="K1136" s="91"/>
      <c r="L1136" s="91"/>
      <c r="M1136" s="91"/>
      <c r="N1136" s="91"/>
      <c r="O1136" s="91"/>
      <c r="P1136" s="91"/>
      <c r="Q1136" s="91"/>
      <c r="R1136" s="91"/>
      <c r="S1136" s="91"/>
    </row>
    <row r="1137" spans="5:19" x14ac:dyDescent="0.25">
      <c r="E1137" s="91"/>
      <c r="F1137" s="91"/>
      <c r="G1137" s="91"/>
      <c r="H1137" s="91"/>
      <c r="I1137" s="91"/>
      <c r="J1137" s="91"/>
      <c r="K1137" s="91"/>
      <c r="L1137" s="91"/>
      <c r="M1137" s="91"/>
      <c r="N1137" s="91"/>
      <c r="O1137" s="91"/>
      <c r="P1137" s="91"/>
      <c r="Q1137" s="91"/>
      <c r="R1137" s="91"/>
      <c r="S1137" s="91"/>
    </row>
    <row r="1138" spans="5:19" x14ac:dyDescent="0.25">
      <c r="E1138" s="91"/>
      <c r="F1138" s="91"/>
      <c r="G1138" s="91"/>
      <c r="H1138" s="91"/>
      <c r="I1138" s="91"/>
      <c r="J1138" s="91"/>
      <c r="K1138" s="91"/>
      <c r="L1138" s="91"/>
      <c r="M1138" s="91"/>
      <c r="N1138" s="91"/>
      <c r="O1138" s="91"/>
      <c r="P1138" s="91"/>
      <c r="Q1138" s="91"/>
      <c r="R1138" s="91"/>
      <c r="S1138" s="91"/>
    </row>
    <row r="1139" spans="5:19" x14ac:dyDescent="0.25">
      <c r="E1139" s="91"/>
      <c r="F1139" s="91"/>
      <c r="G1139" s="91"/>
      <c r="H1139" s="91"/>
      <c r="I1139" s="91"/>
      <c r="J1139" s="91"/>
      <c r="K1139" s="91"/>
      <c r="L1139" s="91"/>
      <c r="M1139" s="91"/>
      <c r="N1139" s="91"/>
      <c r="O1139" s="91"/>
      <c r="P1139" s="91"/>
      <c r="Q1139" s="91"/>
      <c r="R1139" s="91"/>
      <c r="S1139" s="91"/>
    </row>
    <row r="1140" spans="5:19" x14ac:dyDescent="0.25">
      <c r="E1140" s="91"/>
      <c r="F1140" s="91"/>
      <c r="G1140" s="91"/>
      <c r="H1140" s="91"/>
      <c r="I1140" s="91"/>
      <c r="J1140" s="91"/>
      <c r="K1140" s="91"/>
      <c r="L1140" s="91"/>
      <c r="M1140" s="91"/>
      <c r="N1140" s="91"/>
      <c r="O1140" s="91"/>
      <c r="P1140" s="91"/>
      <c r="Q1140" s="91"/>
      <c r="R1140" s="91"/>
      <c r="S1140" s="91"/>
    </row>
    <row r="1141" spans="5:19" x14ac:dyDescent="0.25">
      <c r="E1141" s="91"/>
      <c r="F1141" s="91"/>
      <c r="G1141" s="91"/>
      <c r="H1141" s="91"/>
      <c r="I1141" s="91"/>
      <c r="J1141" s="91"/>
      <c r="K1141" s="91"/>
      <c r="L1141" s="91"/>
      <c r="M1141" s="91"/>
      <c r="N1141" s="91"/>
      <c r="O1141" s="91"/>
      <c r="P1141" s="91"/>
      <c r="Q1141" s="91"/>
      <c r="R1141" s="91"/>
      <c r="S1141" s="91"/>
    </row>
    <row r="1142" spans="5:19" x14ac:dyDescent="0.25">
      <c r="E1142" s="91"/>
      <c r="F1142" s="91"/>
      <c r="G1142" s="91"/>
      <c r="H1142" s="91"/>
      <c r="I1142" s="91"/>
      <c r="J1142" s="91"/>
      <c r="K1142" s="91"/>
      <c r="L1142" s="91"/>
      <c r="M1142" s="91"/>
      <c r="N1142" s="91"/>
      <c r="O1142" s="91"/>
      <c r="P1142" s="91"/>
      <c r="Q1142" s="91"/>
      <c r="R1142" s="91"/>
      <c r="S1142" s="91"/>
    </row>
    <row r="1143" spans="5:19" x14ac:dyDescent="0.25">
      <c r="E1143" s="91"/>
      <c r="F1143" s="91"/>
      <c r="G1143" s="91"/>
      <c r="H1143" s="91"/>
      <c r="I1143" s="91"/>
      <c r="J1143" s="91"/>
      <c r="K1143" s="91"/>
      <c r="L1143" s="91"/>
      <c r="M1143" s="91"/>
      <c r="N1143" s="91"/>
      <c r="O1143" s="91"/>
      <c r="P1143" s="91"/>
      <c r="Q1143" s="91"/>
      <c r="R1143" s="91"/>
      <c r="S1143" s="91"/>
    </row>
    <row r="1144" spans="5:19" x14ac:dyDescent="0.25">
      <c r="E1144" s="91"/>
      <c r="F1144" s="91"/>
      <c r="G1144" s="91"/>
      <c r="H1144" s="91"/>
      <c r="I1144" s="91"/>
      <c r="J1144" s="91"/>
      <c r="K1144" s="91"/>
      <c r="L1144" s="91"/>
      <c r="M1144" s="91"/>
      <c r="N1144" s="91"/>
      <c r="O1144" s="91"/>
      <c r="P1144" s="91"/>
      <c r="Q1144" s="91"/>
      <c r="R1144" s="91"/>
      <c r="S1144" s="91"/>
    </row>
    <row r="1145" spans="5:19" x14ac:dyDescent="0.25">
      <c r="E1145" s="91"/>
      <c r="F1145" s="91"/>
      <c r="G1145" s="91"/>
      <c r="H1145" s="91"/>
      <c r="I1145" s="91"/>
      <c r="J1145" s="91"/>
      <c r="K1145" s="91"/>
      <c r="L1145" s="91"/>
      <c r="M1145" s="91"/>
      <c r="N1145" s="91"/>
      <c r="O1145" s="91"/>
      <c r="P1145" s="91"/>
      <c r="Q1145" s="91"/>
      <c r="R1145" s="91"/>
      <c r="S1145" s="91"/>
    </row>
    <row r="1146" spans="5:19" x14ac:dyDescent="0.25">
      <c r="E1146" s="91"/>
      <c r="F1146" s="91"/>
      <c r="G1146" s="91"/>
      <c r="H1146" s="91"/>
      <c r="I1146" s="91"/>
      <c r="J1146" s="91"/>
      <c r="K1146" s="91"/>
      <c r="L1146" s="91"/>
      <c r="M1146" s="91"/>
      <c r="N1146" s="91"/>
      <c r="O1146" s="91"/>
      <c r="P1146" s="91"/>
      <c r="Q1146" s="91"/>
      <c r="R1146" s="91"/>
      <c r="S1146" s="91"/>
    </row>
    <row r="1147" spans="5:19" x14ac:dyDescent="0.25">
      <c r="E1147" s="91"/>
      <c r="F1147" s="91"/>
      <c r="G1147" s="91"/>
      <c r="H1147" s="91"/>
      <c r="I1147" s="91"/>
      <c r="J1147" s="91"/>
      <c r="K1147" s="91"/>
      <c r="L1147" s="91"/>
      <c r="M1147" s="91"/>
      <c r="N1147" s="91"/>
      <c r="O1147" s="91"/>
      <c r="P1147" s="91"/>
      <c r="Q1147" s="91"/>
      <c r="R1147" s="91"/>
      <c r="S1147" s="91"/>
    </row>
    <row r="1148" spans="5:19" x14ac:dyDescent="0.25">
      <c r="E1148" s="91"/>
      <c r="F1148" s="91"/>
      <c r="G1148" s="91"/>
      <c r="H1148" s="91"/>
      <c r="I1148" s="91"/>
      <c r="J1148" s="91"/>
      <c r="K1148" s="91"/>
      <c r="L1148" s="91"/>
      <c r="M1148" s="91"/>
      <c r="N1148" s="91"/>
      <c r="O1148" s="91"/>
      <c r="P1148" s="91"/>
      <c r="Q1148" s="91"/>
      <c r="R1148" s="91"/>
      <c r="S1148" s="91"/>
    </row>
    <row r="1149" spans="5:19" x14ac:dyDescent="0.25">
      <c r="E1149" s="91"/>
      <c r="F1149" s="91"/>
      <c r="G1149" s="91"/>
      <c r="H1149" s="91"/>
      <c r="I1149" s="91"/>
      <c r="J1149" s="91"/>
      <c r="K1149" s="91"/>
      <c r="L1149" s="91"/>
      <c r="M1149" s="91"/>
      <c r="N1149" s="91"/>
      <c r="O1149" s="91"/>
      <c r="P1149" s="91"/>
      <c r="Q1149" s="91"/>
      <c r="R1149" s="91"/>
      <c r="S1149" s="91"/>
    </row>
    <row r="1150" spans="5:19" x14ac:dyDescent="0.25">
      <c r="E1150" s="91"/>
      <c r="F1150" s="91"/>
      <c r="G1150" s="91"/>
      <c r="H1150" s="91"/>
      <c r="I1150" s="91"/>
      <c r="J1150" s="91"/>
      <c r="K1150" s="91"/>
      <c r="L1150" s="91"/>
      <c r="M1150" s="91"/>
      <c r="N1150" s="91"/>
      <c r="O1150" s="91"/>
      <c r="P1150" s="91"/>
      <c r="Q1150" s="91"/>
      <c r="R1150" s="91"/>
      <c r="S1150" s="91"/>
    </row>
    <row r="1151" spans="5:19" x14ac:dyDescent="0.25">
      <c r="E1151" s="91"/>
      <c r="F1151" s="91"/>
      <c r="G1151" s="91"/>
      <c r="H1151" s="91"/>
      <c r="I1151" s="91"/>
      <c r="J1151" s="91"/>
      <c r="K1151" s="91"/>
      <c r="L1151" s="91"/>
      <c r="M1151" s="91"/>
      <c r="N1151" s="91"/>
      <c r="O1151" s="91"/>
      <c r="P1151" s="91"/>
      <c r="Q1151" s="91"/>
      <c r="R1151" s="91"/>
      <c r="S1151" s="91"/>
    </row>
    <row r="1152" spans="5:19" x14ac:dyDescent="0.25">
      <c r="E1152" s="91"/>
      <c r="F1152" s="91"/>
      <c r="G1152" s="91"/>
      <c r="H1152" s="91"/>
      <c r="I1152" s="91"/>
      <c r="J1152" s="91"/>
      <c r="K1152" s="91"/>
      <c r="L1152" s="91"/>
      <c r="M1152" s="91"/>
      <c r="N1152" s="91"/>
      <c r="O1152" s="91"/>
      <c r="P1152" s="91"/>
      <c r="Q1152" s="91"/>
      <c r="R1152" s="91"/>
      <c r="S1152" s="91"/>
    </row>
    <row r="1153" spans="5:19" x14ac:dyDescent="0.25">
      <c r="E1153" s="91"/>
      <c r="F1153" s="91"/>
      <c r="G1153" s="91"/>
      <c r="H1153" s="91"/>
      <c r="I1153" s="91"/>
      <c r="J1153" s="91"/>
      <c r="K1153" s="91"/>
      <c r="L1153" s="91"/>
      <c r="M1153" s="91"/>
      <c r="N1153" s="91"/>
      <c r="O1153" s="91"/>
      <c r="P1153" s="91"/>
      <c r="Q1153" s="91"/>
      <c r="R1153" s="91"/>
      <c r="S1153" s="91"/>
    </row>
    <row r="1154" spans="5:19" x14ac:dyDescent="0.25">
      <c r="E1154" s="91"/>
      <c r="F1154" s="91"/>
      <c r="G1154" s="91"/>
      <c r="H1154" s="91"/>
      <c r="I1154" s="91"/>
      <c r="J1154" s="91"/>
      <c r="K1154" s="91"/>
      <c r="L1154" s="91"/>
      <c r="M1154" s="91"/>
      <c r="N1154" s="91"/>
      <c r="O1154" s="91"/>
      <c r="P1154" s="91"/>
      <c r="Q1154" s="91"/>
      <c r="R1154" s="91"/>
      <c r="S1154" s="91"/>
    </row>
    <row r="1155" spans="5:19" x14ac:dyDescent="0.25">
      <c r="E1155" s="91"/>
      <c r="F1155" s="91"/>
      <c r="G1155" s="91"/>
      <c r="H1155" s="91"/>
      <c r="I1155" s="91"/>
      <c r="J1155" s="91"/>
      <c r="K1155" s="91"/>
      <c r="L1155" s="91"/>
      <c r="M1155" s="91"/>
      <c r="N1155" s="91"/>
      <c r="O1155" s="91"/>
      <c r="P1155" s="91"/>
      <c r="Q1155" s="91"/>
      <c r="R1155" s="91"/>
      <c r="S1155" s="91"/>
    </row>
    <row r="1156" spans="5:19" x14ac:dyDescent="0.25">
      <c r="E1156" s="91"/>
      <c r="F1156" s="91"/>
      <c r="G1156" s="91"/>
      <c r="H1156" s="91"/>
      <c r="I1156" s="91"/>
      <c r="J1156" s="91"/>
      <c r="K1156" s="91"/>
      <c r="L1156" s="91"/>
      <c r="M1156" s="91"/>
      <c r="N1156" s="91"/>
      <c r="O1156" s="91"/>
      <c r="P1156" s="91"/>
      <c r="Q1156" s="91"/>
      <c r="R1156" s="91"/>
      <c r="S1156" s="91"/>
    </row>
    <row r="1157" spans="5:19" x14ac:dyDescent="0.25">
      <c r="E1157" s="91"/>
      <c r="F1157" s="91"/>
      <c r="G1157" s="91"/>
      <c r="H1157" s="91"/>
      <c r="I1157" s="91"/>
      <c r="J1157" s="91"/>
      <c r="K1157" s="91"/>
      <c r="L1157" s="91"/>
      <c r="M1157" s="91"/>
      <c r="N1157" s="91"/>
      <c r="O1157" s="91"/>
      <c r="P1157" s="91"/>
      <c r="Q1157" s="91"/>
      <c r="R1157" s="91"/>
      <c r="S1157" s="91"/>
    </row>
    <row r="1158" spans="5:19" x14ac:dyDescent="0.25">
      <c r="E1158" s="91"/>
      <c r="F1158" s="91"/>
      <c r="G1158" s="91"/>
      <c r="H1158" s="91"/>
      <c r="I1158" s="91"/>
      <c r="J1158" s="91"/>
      <c r="K1158" s="91"/>
      <c r="L1158" s="91"/>
      <c r="M1158" s="91"/>
      <c r="N1158" s="91"/>
      <c r="O1158" s="91"/>
      <c r="P1158" s="91"/>
      <c r="Q1158" s="91"/>
      <c r="R1158" s="91"/>
      <c r="S1158" s="91"/>
    </row>
    <row r="1159" spans="5:19" x14ac:dyDescent="0.25">
      <c r="E1159" s="91"/>
      <c r="F1159" s="91"/>
      <c r="G1159" s="91"/>
      <c r="H1159" s="91"/>
      <c r="I1159" s="91"/>
      <c r="J1159" s="91"/>
      <c r="K1159" s="91"/>
      <c r="L1159" s="91"/>
      <c r="M1159" s="91"/>
      <c r="N1159" s="91"/>
      <c r="O1159" s="91"/>
      <c r="P1159" s="91"/>
      <c r="Q1159" s="91"/>
      <c r="R1159" s="91"/>
      <c r="S1159" s="91"/>
    </row>
    <row r="1160" spans="5:19" x14ac:dyDescent="0.25">
      <c r="E1160" s="91"/>
      <c r="F1160" s="91"/>
      <c r="G1160" s="91"/>
      <c r="H1160" s="91"/>
      <c r="I1160" s="91"/>
      <c r="J1160" s="91"/>
      <c r="K1160" s="91"/>
      <c r="L1160" s="91"/>
      <c r="M1160" s="91"/>
      <c r="N1160" s="91"/>
      <c r="O1160" s="91"/>
      <c r="P1160" s="91"/>
      <c r="Q1160" s="91"/>
      <c r="R1160" s="91"/>
      <c r="S1160" s="91"/>
    </row>
    <row r="1161" spans="5:19" x14ac:dyDescent="0.25">
      <c r="E1161" s="91"/>
      <c r="F1161" s="91"/>
      <c r="G1161" s="91"/>
      <c r="H1161" s="91"/>
      <c r="I1161" s="91"/>
      <c r="J1161" s="91"/>
      <c r="K1161" s="91"/>
      <c r="L1161" s="91"/>
      <c r="M1161" s="91"/>
      <c r="N1161" s="91"/>
      <c r="O1161" s="91"/>
      <c r="P1161" s="91"/>
      <c r="Q1161" s="91"/>
      <c r="R1161" s="91"/>
      <c r="S1161" s="91"/>
    </row>
    <row r="1162" spans="5:19" x14ac:dyDescent="0.25">
      <c r="E1162" s="91"/>
      <c r="F1162" s="91"/>
      <c r="G1162" s="91"/>
      <c r="H1162" s="91"/>
      <c r="I1162" s="91"/>
      <c r="J1162" s="91"/>
      <c r="K1162" s="91"/>
      <c r="L1162" s="91"/>
      <c r="M1162" s="91"/>
      <c r="N1162" s="91"/>
      <c r="O1162" s="91"/>
      <c r="P1162" s="91"/>
      <c r="Q1162" s="91"/>
      <c r="R1162" s="91"/>
      <c r="S1162" s="91"/>
    </row>
    <row r="1163" spans="5:19" x14ac:dyDescent="0.25">
      <c r="E1163" s="91"/>
      <c r="F1163" s="91"/>
      <c r="G1163" s="91"/>
      <c r="H1163" s="91"/>
      <c r="I1163" s="91"/>
      <c r="J1163" s="91"/>
      <c r="K1163" s="91"/>
      <c r="L1163" s="91"/>
      <c r="M1163" s="91"/>
      <c r="N1163" s="91"/>
      <c r="O1163" s="91"/>
      <c r="P1163" s="91"/>
      <c r="Q1163" s="91"/>
      <c r="R1163" s="91"/>
      <c r="S1163" s="91"/>
    </row>
    <row r="1164" spans="5:19" x14ac:dyDescent="0.25">
      <c r="E1164" s="91"/>
      <c r="F1164" s="91"/>
      <c r="G1164" s="91"/>
      <c r="H1164" s="91"/>
      <c r="I1164" s="91"/>
      <c r="J1164" s="91"/>
      <c r="K1164" s="91"/>
      <c r="L1164" s="91"/>
      <c r="M1164" s="91"/>
      <c r="N1164" s="91"/>
      <c r="O1164" s="91"/>
      <c r="P1164" s="91"/>
      <c r="Q1164" s="91"/>
      <c r="R1164" s="91"/>
      <c r="S1164" s="91"/>
    </row>
    <row r="1165" spans="5:19" x14ac:dyDescent="0.25">
      <c r="E1165" s="91"/>
      <c r="F1165" s="91"/>
      <c r="G1165" s="91"/>
      <c r="H1165" s="91"/>
      <c r="I1165" s="91"/>
      <c r="J1165" s="91"/>
      <c r="K1165" s="91"/>
      <c r="L1165" s="91"/>
      <c r="M1165" s="91"/>
      <c r="N1165" s="91"/>
      <c r="O1165" s="91"/>
      <c r="P1165" s="91"/>
      <c r="Q1165" s="91"/>
      <c r="R1165" s="91"/>
      <c r="S1165" s="91"/>
    </row>
    <row r="1166" spans="5:19" x14ac:dyDescent="0.25">
      <c r="E1166" s="91"/>
      <c r="F1166" s="91"/>
      <c r="G1166" s="91"/>
      <c r="H1166" s="91"/>
      <c r="I1166" s="91"/>
      <c r="J1166" s="91"/>
      <c r="K1166" s="91"/>
      <c r="L1166" s="91"/>
      <c r="M1166" s="91"/>
      <c r="N1166" s="91"/>
      <c r="O1166" s="91"/>
      <c r="P1166" s="91"/>
      <c r="Q1166" s="91"/>
      <c r="R1166" s="91"/>
      <c r="S1166" s="91"/>
    </row>
    <row r="1167" spans="5:19" x14ac:dyDescent="0.25">
      <c r="E1167" s="91"/>
      <c r="F1167" s="91"/>
      <c r="G1167" s="91"/>
      <c r="H1167" s="91"/>
      <c r="I1167" s="91"/>
      <c r="J1167" s="91"/>
      <c r="K1167" s="91"/>
      <c r="L1167" s="91"/>
      <c r="M1167" s="91"/>
      <c r="N1167" s="91"/>
      <c r="O1167" s="91"/>
      <c r="P1167" s="91"/>
      <c r="Q1167" s="91"/>
      <c r="R1167" s="91"/>
      <c r="S1167" s="91"/>
    </row>
    <row r="1168" spans="5:19" x14ac:dyDescent="0.25">
      <c r="E1168" s="91"/>
      <c r="F1168" s="91"/>
      <c r="G1168" s="91"/>
      <c r="H1168" s="91"/>
      <c r="I1168" s="91"/>
      <c r="J1168" s="91"/>
      <c r="K1168" s="91"/>
      <c r="L1168" s="91"/>
      <c r="M1168" s="91"/>
      <c r="N1168" s="91"/>
      <c r="O1168" s="91"/>
      <c r="P1168" s="91"/>
      <c r="Q1168" s="91"/>
      <c r="R1168" s="91"/>
      <c r="S1168" s="91"/>
    </row>
    <row r="1169" spans="5:19" x14ac:dyDescent="0.25">
      <c r="E1169" s="91"/>
      <c r="F1169" s="91"/>
      <c r="G1169" s="91"/>
      <c r="H1169" s="91"/>
      <c r="I1169" s="91"/>
      <c r="J1169" s="91"/>
      <c r="K1169" s="91"/>
      <c r="L1169" s="91"/>
      <c r="M1169" s="91"/>
      <c r="N1169" s="91"/>
      <c r="O1169" s="91"/>
      <c r="P1169" s="91"/>
      <c r="Q1169" s="91"/>
      <c r="R1169" s="91"/>
      <c r="S1169" s="91"/>
    </row>
    <row r="1170" spans="5:19" x14ac:dyDescent="0.25">
      <c r="E1170" s="91"/>
      <c r="F1170" s="91"/>
      <c r="G1170" s="91"/>
      <c r="H1170" s="91"/>
      <c r="I1170" s="91"/>
      <c r="J1170" s="91"/>
      <c r="K1170" s="91"/>
      <c r="L1170" s="91"/>
      <c r="M1170" s="91"/>
      <c r="N1170" s="91"/>
      <c r="O1170" s="91"/>
      <c r="P1170" s="91"/>
      <c r="Q1170" s="91"/>
      <c r="R1170" s="91"/>
      <c r="S1170" s="91"/>
    </row>
    <row r="1171" spans="5:19" x14ac:dyDescent="0.25">
      <c r="E1171" s="91"/>
      <c r="F1171" s="91"/>
      <c r="G1171" s="91"/>
      <c r="H1171" s="91"/>
      <c r="I1171" s="91"/>
      <c r="J1171" s="91"/>
      <c r="K1171" s="91"/>
      <c r="L1171" s="91"/>
      <c r="M1171" s="91"/>
      <c r="N1171" s="91"/>
      <c r="O1171" s="91"/>
      <c r="P1171" s="91"/>
      <c r="Q1171" s="91"/>
      <c r="R1171" s="91"/>
      <c r="S1171" s="91"/>
    </row>
    <row r="1172" spans="5:19" x14ac:dyDescent="0.25">
      <c r="E1172" s="91"/>
      <c r="F1172" s="91"/>
      <c r="G1172" s="91"/>
      <c r="H1172" s="91"/>
      <c r="I1172" s="91"/>
      <c r="J1172" s="91"/>
      <c r="K1172" s="91"/>
      <c r="L1172" s="91"/>
      <c r="M1172" s="91"/>
      <c r="N1172" s="91"/>
      <c r="O1172" s="91"/>
      <c r="P1172" s="91"/>
      <c r="Q1172" s="91"/>
      <c r="R1172" s="91"/>
      <c r="S1172" s="91"/>
    </row>
    <row r="1173" spans="5:19" x14ac:dyDescent="0.25">
      <c r="E1173" s="91"/>
      <c r="F1173" s="91"/>
      <c r="G1173" s="91"/>
      <c r="H1173" s="91"/>
      <c r="I1173" s="91"/>
      <c r="J1173" s="91"/>
      <c r="K1173" s="91"/>
      <c r="L1173" s="91"/>
      <c r="M1173" s="91"/>
      <c r="N1173" s="91"/>
      <c r="O1173" s="91"/>
      <c r="P1173" s="91"/>
      <c r="Q1173" s="91"/>
      <c r="R1173" s="91"/>
      <c r="S1173" s="91"/>
    </row>
    <row r="1174" spans="5:19" x14ac:dyDescent="0.25">
      <c r="E1174" s="91"/>
      <c r="F1174" s="91"/>
      <c r="G1174" s="91"/>
      <c r="H1174" s="91"/>
      <c r="I1174" s="91"/>
      <c r="J1174" s="91"/>
      <c r="K1174" s="91"/>
      <c r="L1174" s="91"/>
      <c r="M1174" s="91"/>
      <c r="N1174" s="91"/>
      <c r="O1174" s="91"/>
      <c r="P1174" s="91"/>
      <c r="Q1174" s="91"/>
      <c r="R1174" s="91"/>
      <c r="S1174" s="91"/>
    </row>
    <row r="1175" spans="5:19" x14ac:dyDescent="0.25">
      <c r="E1175" s="91"/>
      <c r="F1175" s="91"/>
      <c r="G1175" s="91"/>
      <c r="H1175" s="91"/>
      <c r="I1175" s="91"/>
      <c r="J1175" s="91"/>
      <c r="K1175" s="91"/>
      <c r="L1175" s="91"/>
      <c r="M1175" s="91"/>
      <c r="N1175" s="91"/>
      <c r="O1175" s="91"/>
      <c r="P1175" s="91"/>
      <c r="Q1175" s="91"/>
      <c r="R1175" s="91"/>
      <c r="S1175" s="91"/>
    </row>
    <row r="1176" spans="5:19" x14ac:dyDescent="0.25">
      <c r="E1176" s="91"/>
      <c r="F1176" s="91"/>
      <c r="G1176" s="91"/>
      <c r="H1176" s="91"/>
      <c r="I1176" s="91"/>
      <c r="J1176" s="91"/>
      <c r="K1176" s="91"/>
      <c r="L1176" s="91"/>
      <c r="M1176" s="91"/>
      <c r="N1176" s="91"/>
      <c r="O1176" s="91"/>
      <c r="P1176" s="91"/>
      <c r="Q1176" s="91"/>
      <c r="R1176" s="91"/>
      <c r="S1176" s="91"/>
    </row>
    <row r="1177" spans="5:19" x14ac:dyDescent="0.25">
      <c r="E1177" s="91"/>
      <c r="F1177" s="91"/>
      <c r="G1177" s="91"/>
      <c r="H1177" s="91"/>
      <c r="I1177" s="91"/>
      <c r="J1177" s="91"/>
      <c r="K1177" s="91"/>
      <c r="L1177" s="91"/>
      <c r="M1177" s="91"/>
      <c r="N1177" s="91"/>
      <c r="O1177" s="91"/>
      <c r="P1177" s="91"/>
      <c r="Q1177" s="91"/>
      <c r="R1177" s="91"/>
      <c r="S1177" s="91"/>
    </row>
    <row r="1178" spans="5:19" x14ac:dyDescent="0.25">
      <c r="E1178" s="91"/>
      <c r="F1178" s="91"/>
      <c r="G1178" s="91"/>
      <c r="H1178" s="91"/>
      <c r="I1178" s="91"/>
      <c r="J1178" s="91"/>
      <c r="K1178" s="91"/>
      <c r="L1178" s="91"/>
      <c r="M1178" s="91"/>
      <c r="N1178" s="91"/>
      <c r="O1178" s="91"/>
      <c r="P1178" s="91"/>
      <c r="Q1178" s="91"/>
      <c r="R1178" s="91"/>
      <c r="S1178" s="91"/>
    </row>
    <row r="1179" spans="5:19" x14ac:dyDescent="0.25">
      <c r="E1179" s="91"/>
      <c r="F1179" s="91"/>
      <c r="G1179" s="91"/>
      <c r="H1179" s="91"/>
      <c r="I1179" s="91"/>
      <c r="J1179" s="91"/>
      <c r="K1179" s="91"/>
      <c r="L1179" s="91"/>
      <c r="M1179" s="91"/>
      <c r="N1179" s="91"/>
      <c r="O1179" s="91"/>
      <c r="P1179" s="91"/>
      <c r="Q1179" s="91"/>
      <c r="R1179" s="91"/>
      <c r="S1179" s="91"/>
    </row>
    <row r="1180" spans="5:19" x14ac:dyDescent="0.25">
      <c r="E1180" s="91"/>
      <c r="F1180" s="91"/>
      <c r="G1180" s="91"/>
      <c r="H1180" s="91"/>
      <c r="I1180" s="91"/>
      <c r="J1180" s="91"/>
      <c r="K1180" s="91"/>
      <c r="L1180" s="91"/>
      <c r="M1180" s="91"/>
      <c r="N1180" s="91"/>
      <c r="O1180" s="91"/>
      <c r="P1180" s="91"/>
      <c r="Q1180" s="91"/>
      <c r="R1180" s="91"/>
      <c r="S1180" s="91"/>
    </row>
    <row r="1181" spans="5:19" x14ac:dyDescent="0.25">
      <c r="E1181" s="91"/>
      <c r="F1181" s="91"/>
      <c r="G1181" s="91"/>
      <c r="H1181" s="91"/>
      <c r="I1181" s="91"/>
      <c r="J1181" s="91"/>
      <c r="K1181" s="91"/>
      <c r="L1181" s="91"/>
      <c r="M1181" s="91"/>
      <c r="N1181" s="91"/>
      <c r="O1181" s="91"/>
      <c r="P1181" s="91"/>
      <c r="Q1181" s="91"/>
      <c r="R1181" s="91"/>
      <c r="S1181" s="91"/>
    </row>
    <row r="1182" spans="5:19" x14ac:dyDescent="0.25">
      <c r="E1182" s="91"/>
      <c r="F1182" s="91"/>
      <c r="G1182" s="91"/>
      <c r="H1182" s="91"/>
      <c r="I1182" s="91"/>
      <c r="J1182" s="91"/>
      <c r="K1182" s="91"/>
      <c r="L1182" s="91"/>
      <c r="M1182" s="91"/>
      <c r="N1182" s="91"/>
      <c r="O1182" s="91"/>
      <c r="P1182" s="91"/>
      <c r="Q1182" s="91"/>
      <c r="R1182" s="91"/>
      <c r="S1182" s="91"/>
    </row>
    <row r="1183" spans="5:19" x14ac:dyDescent="0.25">
      <c r="E1183" s="91"/>
      <c r="F1183" s="91"/>
      <c r="G1183" s="91"/>
      <c r="H1183" s="91"/>
      <c r="I1183" s="91"/>
      <c r="J1183" s="91"/>
      <c r="K1183" s="91"/>
      <c r="L1183" s="91"/>
      <c r="M1183" s="91"/>
      <c r="N1183" s="91"/>
      <c r="O1183" s="91"/>
      <c r="P1183" s="91"/>
      <c r="Q1183" s="91"/>
      <c r="R1183" s="91"/>
      <c r="S1183" s="91"/>
    </row>
    <row r="1184" spans="5:19" x14ac:dyDescent="0.25">
      <c r="E1184" s="91"/>
      <c r="F1184" s="91"/>
      <c r="G1184" s="91"/>
      <c r="H1184" s="91"/>
      <c r="I1184" s="91"/>
      <c r="J1184" s="91"/>
      <c r="K1184" s="91"/>
      <c r="L1184" s="91"/>
      <c r="M1184" s="91"/>
      <c r="N1184" s="91"/>
      <c r="O1184" s="91"/>
      <c r="P1184" s="91"/>
      <c r="Q1184" s="91"/>
      <c r="R1184" s="91"/>
      <c r="S1184" s="91"/>
    </row>
    <row r="1185" spans="5:19" x14ac:dyDescent="0.25">
      <c r="E1185" s="91"/>
      <c r="F1185" s="91"/>
      <c r="G1185" s="91"/>
      <c r="H1185" s="91"/>
      <c r="I1185" s="91"/>
      <c r="J1185" s="91"/>
      <c r="K1185" s="91"/>
      <c r="L1185" s="91"/>
      <c r="M1185" s="91"/>
      <c r="N1185" s="91"/>
      <c r="O1185" s="91"/>
      <c r="P1185" s="91"/>
      <c r="Q1185" s="91"/>
      <c r="R1185" s="91"/>
      <c r="S1185" s="91"/>
    </row>
    <row r="1186" spans="5:19" x14ac:dyDescent="0.25">
      <c r="E1186" s="91"/>
      <c r="F1186" s="91"/>
      <c r="G1186" s="91"/>
      <c r="H1186" s="91"/>
      <c r="I1186" s="91"/>
      <c r="J1186" s="91"/>
      <c r="K1186" s="91"/>
      <c r="L1186" s="91"/>
      <c r="M1186" s="91"/>
      <c r="N1186" s="91"/>
      <c r="O1186" s="91"/>
      <c r="P1186" s="91"/>
      <c r="Q1186" s="91"/>
      <c r="R1186" s="91"/>
      <c r="S1186" s="91"/>
    </row>
    <row r="1187" spans="5:19" x14ac:dyDescent="0.25">
      <c r="E1187" s="91"/>
      <c r="F1187" s="91"/>
      <c r="G1187" s="91"/>
      <c r="H1187" s="91"/>
      <c r="I1187" s="91"/>
      <c r="J1187" s="91"/>
      <c r="K1187" s="91"/>
      <c r="L1187" s="91"/>
      <c r="M1187" s="91"/>
      <c r="N1187" s="91"/>
      <c r="O1187" s="91"/>
      <c r="P1187" s="91"/>
      <c r="Q1187" s="91"/>
      <c r="R1187" s="91"/>
      <c r="S1187" s="91"/>
    </row>
    <row r="1188" spans="5:19" x14ac:dyDescent="0.25">
      <c r="E1188" s="91"/>
      <c r="F1188" s="91"/>
      <c r="G1188" s="91"/>
      <c r="H1188" s="91"/>
      <c r="I1188" s="91"/>
      <c r="J1188" s="91"/>
      <c r="K1188" s="91"/>
      <c r="L1188" s="91"/>
      <c r="M1188" s="91"/>
      <c r="N1188" s="91"/>
      <c r="O1188" s="91"/>
      <c r="P1188" s="91"/>
      <c r="Q1188" s="91"/>
      <c r="R1188" s="91"/>
      <c r="S1188" s="91"/>
    </row>
    <row r="1189" spans="5:19" x14ac:dyDescent="0.25">
      <c r="E1189" s="91"/>
      <c r="F1189" s="91"/>
      <c r="G1189" s="91"/>
      <c r="H1189" s="91"/>
      <c r="I1189" s="91"/>
      <c r="J1189" s="91"/>
      <c r="K1189" s="91"/>
      <c r="L1189" s="91"/>
      <c r="M1189" s="91"/>
      <c r="N1189" s="91"/>
      <c r="O1189" s="91"/>
      <c r="P1189" s="91"/>
      <c r="Q1189" s="91"/>
      <c r="R1189" s="91"/>
      <c r="S1189" s="91"/>
    </row>
    <row r="1190" spans="5:19" x14ac:dyDescent="0.25">
      <c r="E1190" s="91"/>
      <c r="F1190" s="91"/>
      <c r="G1190" s="91"/>
      <c r="H1190" s="91"/>
      <c r="I1190" s="91"/>
      <c r="J1190" s="91"/>
      <c r="K1190" s="91"/>
      <c r="L1190" s="91"/>
      <c r="M1190" s="91"/>
      <c r="N1190" s="91"/>
      <c r="O1190" s="91"/>
      <c r="P1190" s="91"/>
      <c r="Q1190" s="91"/>
      <c r="R1190" s="91"/>
      <c r="S1190" s="91"/>
    </row>
    <row r="1191" spans="5:19" x14ac:dyDescent="0.25">
      <c r="E1191" s="91"/>
      <c r="F1191" s="91"/>
      <c r="G1191" s="91"/>
      <c r="H1191" s="91"/>
      <c r="I1191" s="91"/>
      <c r="J1191" s="91"/>
      <c r="K1191" s="91"/>
      <c r="L1191" s="91"/>
      <c r="M1191" s="91"/>
      <c r="N1191" s="91"/>
      <c r="O1191" s="91"/>
      <c r="P1191" s="91"/>
      <c r="Q1191" s="91"/>
      <c r="R1191" s="91"/>
      <c r="S1191" s="91"/>
    </row>
    <row r="1192" spans="5:19" x14ac:dyDescent="0.25">
      <c r="E1192" s="91"/>
      <c r="F1192" s="91"/>
      <c r="G1192" s="91"/>
      <c r="H1192" s="91"/>
      <c r="I1192" s="91"/>
      <c r="J1192" s="91"/>
      <c r="K1192" s="91"/>
      <c r="L1192" s="91"/>
      <c r="M1192" s="91"/>
      <c r="N1192" s="91"/>
      <c r="O1192" s="91"/>
      <c r="P1192" s="91"/>
      <c r="Q1192" s="91"/>
      <c r="R1192" s="91"/>
      <c r="S1192" s="91"/>
    </row>
    <row r="1193" spans="5:19" x14ac:dyDescent="0.25">
      <c r="E1193" s="91"/>
      <c r="F1193" s="91"/>
      <c r="G1193" s="91"/>
      <c r="H1193" s="91"/>
      <c r="I1193" s="91"/>
      <c r="J1193" s="91"/>
      <c r="K1193" s="91"/>
      <c r="L1193" s="91"/>
      <c r="M1193" s="91"/>
      <c r="N1193" s="91"/>
      <c r="O1193" s="91"/>
      <c r="P1193" s="91"/>
      <c r="Q1193" s="91"/>
      <c r="R1193" s="91"/>
      <c r="S1193" s="91"/>
    </row>
    <row r="1194" spans="5:19" x14ac:dyDescent="0.25">
      <c r="E1194" s="91"/>
      <c r="F1194" s="91"/>
      <c r="G1194" s="91"/>
      <c r="H1194" s="91"/>
      <c r="I1194" s="91"/>
      <c r="J1194" s="91"/>
      <c r="K1194" s="91"/>
      <c r="L1194" s="91"/>
      <c r="M1194" s="91"/>
      <c r="N1194" s="91"/>
      <c r="O1194" s="91"/>
      <c r="P1194" s="91"/>
      <c r="Q1194" s="91"/>
      <c r="R1194" s="91"/>
      <c r="S1194" s="91"/>
    </row>
    <row r="1195" spans="5:19" x14ac:dyDescent="0.25">
      <c r="E1195" s="91"/>
      <c r="F1195" s="91"/>
      <c r="G1195" s="91"/>
      <c r="H1195" s="91"/>
      <c r="I1195" s="91"/>
      <c r="J1195" s="91"/>
      <c r="K1195" s="91"/>
      <c r="L1195" s="91"/>
      <c r="M1195" s="91"/>
      <c r="N1195" s="91"/>
      <c r="O1195" s="91"/>
      <c r="P1195" s="91"/>
      <c r="Q1195" s="91"/>
      <c r="R1195" s="91"/>
      <c r="S1195" s="91"/>
    </row>
    <row r="1196" spans="5:19" x14ac:dyDescent="0.25">
      <c r="E1196" s="91"/>
      <c r="F1196" s="91"/>
      <c r="G1196" s="91"/>
      <c r="H1196" s="91"/>
      <c r="I1196" s="91"/>
      <c r="J1196" s="91"/>
      <c r="K1196" s="91"/>
      <c r="L1196" s="91"/>
      <c r="M1196" s="91"/>
      <c r="N1196" s="91"/>
      <c r="O1196" s="91"/>
      <c r="P1196" s="91"/>
      <c r="Q1196" s="91"/>
      <c r="R1196" s="91"/>
      <c r="S1196" s="91"/>
    </row>
    <row r="1197" spans="5:19" x14ac:dyDescent="0.25">
      <c r="E1197" s="91"/>
      <c r="F1197" s="91"/>
      <c r="G1197" s="91"/>
      <c r="H1197" s="91"/>
      <c r="I1197" s="91"/>
      <c r="J1197" s="91"/>
      <c r="K1197" s="91"/>
      <c r="L1197" s="91"/>
      <c r="M1197" s="91"/>
      <c r="N1197" s="91"/>
      <c r="O1197" s="91"/>
      <c r="P1197" s="91"/>
      <c r="Q1197" s="91"/>
      <c r="R1197" s="91"/>
      <c r="S1197" s="91"/>
    </row>
    <row r="1198" spans="5:19" x14ac:dyDescent="0.25">
      <c r="E1198" s="91"/>
      <c r="F1198" s="91"/>
      <c r="G1198" s="91"/>
      <c r="H1198" s="91"/>
      <c r="I1198" s="91"/>
      <c r="J1198" s="91"/>
      <c r="K1198" s="91"/>
      <c r="L1198" s="91"/>
      <c r="M1198" s="91"/>
      <c r="N1198" s="91"/>
      <c r="O1198" s="91"/>
      <c r="P1198" s="91"/>
      <c r="Q1198" s="91"/>
      <c r="R1198" s="91"/>
      <c r="S1198" s="91"/>
    </row>
    <row r="1199" spans="5:19" x14ac:dyDescent="0.25">
      <c r="E1199" s="91"/>
      <c r="F1199" s="91"/>
      <c r="G1199" s="91"/>
      <c r="H1199" s="91"/>
      <c r="I1199" s="91"/>
      <c r="J1199" s="91"/>
      <c r="K1199" s="91"/>
      <c r="L1199" s="91"/>
      <c r="M1199" s="91"/>
      <c r="N1199" s="91"/>
      <c r="O1199" s="91"/>
      <c r="P1199" s="91"/>
      <c r="Q1199" s="91"/>
      <c r="R1199" s="91"/>
      <c r="S1199" s="91"/>
    </row>
    <row r="1200" spans="5:19" x14ac:dyDescent="0.25">
      <c r="E1200" s="91"/>
      <c r="F1200" s="91"/>
      <c r="G1200" s="91"/>
      <c r="H1200" s="91"/>
      <c r="I1200" s="91"/>
      <c r="J1200" s="91"/>
      <c r="K1200" s="91"/>
      <c r="L1200" s="91"/>
      <c r="M1200" s="91"/>
      <c r="N1200" s="91"/>
      <c r="O1200" s="91"/>
      <c r="P1200" s="91"/>
      <c r="Q1200" s="91"/>
      <c r="R1200" s="91"/>
      <c r="S1200" s="91"/>
    </row>
    <row r="1201" spans="5:19" x14ac:dyDescent="0.25">
      <c r="E1201" s="91"/>
      <c r="F1201" s="91"/>
      <c r="G1201" s="91"/>
      <c r="H1201" s="91"/>
      <c r="I1201" s="91"/>
      <c r="J1201" s="91"/>
      <c r="K1201" s="91"/>
      <c r="L1201" s="91"/>
      <c r="M1201" s="91"/>
      <c r="N1201" s="91"/>
      <c r="O1201" s="91"/>
      <c r="P1201" s="91"/>
      <c r="Q1201" s="91"/>
      <c r="R1201" s="91"/>
      <c r="S1201" s="91"/>
    </row>
    <row r="1202" spans="5:19" x14ac:dyDescent="0.25">
      <c r="E1202" s="91"/>
      <c r="F1202" s="91"/>
      <c r="G1202" s="91"/>
      <c r="H1202" s="91"/>
      <c r="I1202" s="91"/>
      <c r="J1202" s="91"/>
      <c r="K1202" s="91"/>
      <c r="L1202" s="91"/>
      <c r="M1202" s="91"/>
      <c r="N1202" s="91"/>
      <c r="O1202" s="91"/>
      <c r="P1202" s="91"/>
      <c r="Q1202" s="91"/>
      <c r="R1202" s="91"/>
      <c r="S1202" s="91"/>
    </row>
    <row r="1203" spans="5:19" x14ac:dyDescent="0.25">
      <c r="E1203" s="91"/>
      <c r="F1203" s="91"/>
      <c r="G1203" s="91"/>
      <c r="H1203" s="91"/>
      <c r="I1203" s="91"/>
      <c r="J1203" s="91"/>
      <c r="K1203" s="91"/>
      <c r="L1203" s="91"/>
      <c r="M1203" s="91"/>
      <c r="N1203" s="91"/>
      <c r="O1203" s="91"/>
      <c r="P1203" s="91"/>
      <c r="Q1203" s="91"/>
      <c r="R1203" s="91"/>
      <c r="S1203" s="91"/>
    </row>
    <row r="1204" spans="5:19" x14ac:dyDescent="0.25">
      <c r="E1204" s="91"/>
      <c r="F1204" s="91"/>
      <c r="G1204" s="91"/>
      <c r="H1204" s="91"/>
      <c r="I1204" s="91"/>
      <c r="J1204" s="91"/>
      <c r="K1204" s="91"/>
      <c r="L1204" s="91"/>
      <c r="M1204" s="91"/>
      <c r="N1204" s="91"/>
      <c r="O1204" s="91"/>
      <c r="P1204" s="91"/>
      <c r="Q1204" s="91"/>
      <c r="R1204" s="91"/>
      <c r="S1204" s="91"/>
    </row>
    <row r="1205" spans="5:19" x14ac:dyDescent="0.25">
      <c r="E1205" s="91"/>
      <c r="F1205" s="91"/>
      <c r="G1205" s="91"/>
      <c r="H1205" s="91"/>
      <c r="I1205" s="91"/>
      <c r="J1205" s="91"/>
      <c r="K1205" s="91"/>
      <c r="L1205" s="91"/>
      <c r="M1205" s="91"/>
      <c r="N1205" s="91"/>
      <c r="O1205" s="91"/>
      <c r="P1205" s="91"/>
      <c r="Q1205" s="91"/>
      <c r="R1205" s="91"/>
      <c r="S1205" s="91"/>
    </row>
    <row r="1206" spans="5:19" x14ac:dyDescent="0.25">
      <c r="E1206" s="91"/>
      <c r="F1206" s="91"/>
      <c r="G1206" s="91"/>
      <c r="H1206" s="91"/>
      <c r="I1206" s="91"/>
      <c r="J1206" s="91"/>
      <c r="K1206" s="91"/>
      <c r="L1206" s="91"/>
      <c r="M1206" s="91"/>
      <c r="N1206" s="91"/>
      <c r="O1206" s="91"/>
      <c r="P1206" s="91"/>
      <c r="Q1206" s="91"/>
      <c r="R1206" s="91"/>
      <c r="S1206" s="91"/>
    </row>
    <row r="1207" spans="5:19" x14ac:dyDescent="0.25">
      <c r="E1207" s="91"/>
      <c r="F1207" s="91"/>
      <c r="G1207" s="91"/>
      <c r="H1207" s="91"/>
      <c r="I1207" s="91"/>
      <c r="J1207" s="91"/>
      <c r="K1207" s="91"/>
      <c r="L1207" s="91"/>
      <c r="M1207" s="91"/>
      <c r="N1207" s="91"/>
      <c r="O1207" s="91"/>
      <c r="P1207" s="91"/>
      <c r="Q1207" s="91"/>
      <c r="R1207" s="91"/>
      <c r="S1207" s="91"/>
    </row>
    <row r="1208" spans="5:19" x14ac:dyDescent="0.25">
      <c r="E1208" s="91"/>
      <c r="F1208" s="91"/>
      <c r="G1208" s="91"/>
      <c r="H1208" s="91"/>
      <c r="I1208" s="91"/>
      <c r="J1208" s="91"/>
      <c r="K1208" s="91"/>
      <c r="L1208" s="91"/>
      <c r="M1208" s="91"/>
      <c r="N1208" s="91"/>
      <c r="O1208" s="91"/>
      <c r="P1208" s="91"/>
      <c r="Q1208" s="91"/>
      <c r="R1208" s="91"/>
      <c r="S1208" s="91"/>
    </row>
    <row r="1209" spans="5:19" x14ac:dyDescent="0.25">
      <c r="E1209" s="91"/>
      <c r="F1209" s="91"/>
      <c r="G1209" s="91"/>
      <c r="H1209" s="91"/>
      <c r="I1209" s="91"/>
      <c r="J1209" s="91"/>
      <c r="K1209" s="91"/>
      <c r="L1209" s="91"/>
      <c r="M1209" s="91"/>
      <c r="N1209" s="91"/>
      <c r="O1209" s="91"/>
      <c r="P1209" s="91"/>
      <c r="Q1209" s="91"/>
      <c r="R1209" s="91"/>
      <c r="S1209" s="91"/>
    </row>
    <row r="1210" spans="5:19" x14ac:dyDescent="0.25">
      <c r="E1210" s="91"/>
      <c r="F1210" s="91"/>
      <c r="G1210" s="91"/>
      <c r="H1210" s="91"/>
      <c r="I1210" s="91"/>
      <c r="J1210" s="91"/>
      <c r="K1210" s="91"/>
      <c r="L1210" s="91"/>
      <c r="M1210" s="91"/>
      <c r="N1210" s="91"/>
      <c r="O1210" s="91"/>
      <c r="P1210" s="91"/>
      <c r="Q1210" s="91"/>
      <c r="R1210" s="91"/>
      <c r="S1210" s="91"/>
    </row>
    <row r="1211" spans="5:19" x14ac:dyDescent="0.25">
      <c r="E1211" s="91"/>
      <c r="F1211" s="91"/>
      <c r="G1211" s="91"/>
      <c r="H1211" s="91"/>
      <c r="I1211" s="91"/>
      <c r="J1211" s="91"/>
      <c r="K1211" s="91"/>
      <c r="L1211" s="91"/>
      <c r="M1211" s="91"/>
      <c r="N1211" s="91"/>
      <c r="O1211" s="91"/>
      <c r="P1211" s="91"/>
      <c r="Q1211" s="91"/>
      <c r="R1211" s="91"/>
      <c r="S1211" s="91"/>
    </row>
    <row r="1212" spans="5:19" x14ac:dyDescent="0.25">
      <c r="E1212" s="91"/>
      <c r="F1212" s="91"/>
      <c r="G1212" s="91"/>
      <c r="H1212" s="91"/>
      <c r="I1212" s="91"/>
      <c r="J1212" s="91"/>
      <c r="K1212" s="91"/>
      <c r="L1212" s="91"/>
      <c r="M1212" s="91"/>
      <c r="N1212" s="91"/>
      <c r="O1212" s="91"/>
      <c r="P1212" s="91"/>
      <c r="Q1212" s="91"/>
      <c r="R1212" s="91"/>
      <c r="S1212" s="91"/>
    </row>
    <row r="1213" spans="5:19" x14ac:dyDescent="0.25">
      <c r="E1213" s="91"/>
      <c r="F1213" s="91"/>
      <c r="G1213" s="91"/>
      <c r="H1213" s="91"/>
      <c r="I1213" s="91"/>
      <c r="J1213" s="91"/>
      <c r="K1213" s="91"/>
      <c r="L1213" s="91"/>
      <c r="M1213" s="91"/>
      <c r="N1213" s="91"/>
      <c r="O1213" s="91"/>
      <c r="P1213" s="91"/>
      <c r="Q1213" s="91"/>
      <c r="R1213" s="91"/>
      <c r="S1213" s="91"/>
    </row>
  </sheetData>
  <mergeCells count="1">
    <mergeCell ref="A1:S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rightToLeft="1" tabSelected="1" workbookViewId="0">
      <selection sqref="A1:XFD1048576"/>
    </sheetView>
  </sheetViews>
  <sheetFormatPr defaultColWidth="9" defaultRowHeight="13.5" x14ac:dyDescent="0.35"/>
  <cols>
    <col min="1" max="1" width="4" style="96" customWidth="1"/>
    <col min="2" max="2" width="9" style="96"/>
    <col min="3" max="3" width="51.42578125" style="96" customWidth="1"/>
    <col min="4" max="6" width="9" style="96"/>
    <col min="7" max="7" width="11.5703125" style="96" customWidth="1"/>
    <col min="8" max="8" width="13.5703125" style="96" customWidth="1"/>
    <col min="9" max="9" width="14" style="96" customWidth="1"/>
    <col min="10" max="10" width="11.5703125" style="96" customWidth="1"/>
    <col min="11" max="11" width="10.7109375" style="96" customWidth="1"/>
    <col min="12" max="12" width="14.7109375" style="96" customWidth="1"/>
    <col min="13" max="13" width="12.28515625" style="96" customWidth="1"/>
    <col min="14" max="16384" width="9" style="96"/>
  </cols>
  <sheetData>
    <row r="1" spans="1:13" x14ac:dyDescent="0.35">
      <c r="A1" s="92"/>
      <c r="B1" s="93"/>
      <c r="C1" s="93"/>
      <c r="D1" s="94"/>
      <c r="E1" s="95" t="s">
        <v>1813</v>
      </c>
      <c r="F1" s="95"/>
      <c r="G1" s="93"/>
      <c r="H1" s="93"/>
      <c r="I1" s="93"/>
      <c r="J1" s="93"/>
      <c r="K1" s="93"/>
      <c r="L1" s="93"/>
      <c r="M1" s="93"/>
    </row>
    <row r="2" spans="1:13" x14ac:dyDescent="0.35">
      <c r="A2" s="92" t="s">
        <v>1814</v>
      </c>
      <c r="B2" s="97" t="s">
        <v>12</v>
      </c>
      <c r="C2" s="97" t="s">
        <v>1892</v>
      </c>
      <c r="D2" s="98" t="s">
        <v>1815</v>
      </c>
      <c r="E2" s="98" t="s">
        <v>1816</v>
      </c>
      <c r="F2" s="98" t="s">
        <v>1817</v>
      </c>
      <c r="G2" s="97" t="s">
        <v>1893</v>
      </c>
      <c r="H2" s="97" t="s">
        <v>1894</v>
      </c>
      <c r="I2" s="97" t="s">
        <v>1895</v>
      </c>
      <c r="J2" s="97" t="s">
        <v>1896</v>
      </c>
      <c r="K2" s="97" t="s">
        <v>1897</v>
      </c>
      <c r="L2" s="97" t="s">
        <v>22</v>
      </c>
      <c r="M2" s="97" t="s">
        <v>362</v>
      </c>
    </row>
    <row r="3" spans="1:13" x14ac:dyDescent="0.35">
      <c r="A3" s="92" t="s">
        <v>4</v>
      </c>
      <c r="B3" s="99">
        <v>700900</v>
      </c>
      <c r="C3" s="99" t="s">
        <v>245</v>
      </c>
      <c r="D3" s="100">
        <v>9.6999999999999993</v>
      </c>
      <c r="E3" s="100">
        <v>2.7</v>
      </c>
      <c r="F3" s="100">
        <v>7</v>
      </c>
      <c r="G3" s="99">
        <f>E3*210000</f>
        <v>567000</v>
      </c>
      <c r="H3" s="99">
        <f>F3*260000</f>
        <v>1820000</v>
      </c>
      <c r="I3" s="99">
        <f>E3*95200</f>
        <v>257040.00000000003</v>
      </c>
      <c r="J3" s="99">
        <f>F3*112600</f>
        <v>788200</v>
      </c>
      <c r="K3" s="99">
        <f>I3+J3</f>
        <v>1045240</v>
      </c>
      <c r="L3" s="99">
        <f>G3+H3</f>
        <v>2387000</v>
      </c>
      <c r="M3" s="99">
        <f>L3-(J3*70%)</f>
        <v>1835260</v>
      </c>
    </row>
    <row r="4" spans="1:13" x14ac:dyDescent="0.35">
      <c r="A4" s="92" t="s">
        <v>4</v>
      </c>
      <c r="B4" s="99">
        <v>700905</v>
      </c>
      <c r="C4" s="99" t="s">
        <v>246</v>
      </c>
      <c r="D4" s="100">
        <v>11.7</v>
      </c>
      <c r="E4" s="100">
        <v>3.7</v>
      </c>
      <c r="F4" s="100">
        <v>8</v>
      </c>
      <c r="G4" s="99">
        <f t="shared" ref="G4:G67" si="0">E4*210000</f>
        <v>777000</v>
      </c>
      <c r="H4" s="99">
        <f t="shared" ref="H4:H67" si="1">F4*260000</f>
        <v>2080000</v>
      </c>
      <c r="I4" s="99">
        <f t="shared" ref="I4:I67" si="2">E4*95200</f>
        <v>352240</v>
      </c>
      <c r="J4" s="99">
        <f t="shared" ref="J4:J67" si="3">F4*112600</f>
        <v>900800</v>
      </c>
      <c r="K4" s="99">
        <f t="shared" ref="K4:K67" si="4">I4+J4</f>
        <v>1253040</v>
      </c>
      <c r="L4" s="99">
        <f t="shared" ref="L4:L67" si="5">G4+H4</f>
        <v>2857000</v>
      </c>
      <c r="M4" s="99">
        <f t="shared" ref="M4:M67" si="6">L4-(J4*70%)</f>
        <v>2226440</v>
      </c>
    </row>
    <row r="5" spans="1:13" x14ac:dyDescent="0.35">
      <c r="A5" s="92" t="s">
        <v>4</v>
      </c>
      <c r="B5" s="99">
        <v>700910</v>
      </c>
      <c r="C5" s="99" t="s">
        <v>247</v>
      </c>
      <c r="D5" s="100">
        <v>5.5600000000000005</v>
      </c>
      <c r="E5" s="100">
        <v>3.19</v>
      </c>
      <c r="F5" s="100">
        <v>2.37</v>
      </c>
      <c r="G5" s="99">
        <f t="shared" si="0"/>
        <v>669900</v>
      </c>
      <c r="H5" s="99">
        <f t="shared" si="1"/>
        <v>616200</v>
      </c>
      <c r="I5" s="99">
        <f t="shared" si="2"/>
        <v>303688</v>
      </c>
      <c r="J5" s="99">
        <f t="shared" si="3"/>
        <v>266862</v>
      </c>
      <c r="K5" s="99">
        <f t="shared" si="4"/>
        <v>570550</v>
      </c>
      <c r="L5" s="99">
        <f t="shared" si="5"/>
        <v>1286100</v>
      </c>
      <c r="M5" s="99">
        <f t="shared" si="6"/>
        <v>1099296.6000000001</v>
      </c>
    </row>
    <row r="6" spans="1:13" x14ac:dyDescent="0.35">
      <c r="A6" s="92" t="s">
        <v>4</v>
      </c>
      <c r="B6" s="99">
        <v>700915</v>
      </c>
      <c r="C6" s="99" t="s">
        <v>248</v>
      </c>
      <c r="D6" s="100">
        <v>8.59</v>
      </c>
      <c r="E6" s="100">
        <v>4.93</v>
      </c>
      <c r="F6" s="100">
        <v>3.66</v>
      </c>
      <c r="G6" s="99">
        <f t="shared" si="0"/>
        <v>1035299.9999999999</v>
      </c>
      <c r="H6" s="99">
        <f t="shared" si="1"/>
        <v>951600</v>
      </c>
      <c r="I6" s="99">
        <f t="shared" si="2"/>
        <v>469336</v>
      </c>
      <c r="J6" s="99">
        <f t="shared" si="3"/>
        <v>412116</v>
      </c>
      <c r="K6" s="99">
        <f t="shared" si="4"/>
        <v>881452</v>
      </c>
      <c r="L6" s="99">
        <f t="shared" si="5"/>
        <v>1986900</v>
      </c>
      <c r="M6" s="99">
        <f t="shared" si="6"/>
        <v>1698418.8</v>
      </c>
    </row>
    <row r="7" spans="1:13" x14ac:dyDescent="0.35">
      <c r="A7" s="92" t="s">
        <v>4</v>
      </c>
      <c r="B7" s="99">
        <v>700920</v>
      </c>
      <c r="C7" s="99" t="s">
        <v>249</v>
      </c>
      <c r="D7" s="100">
        <v>11.7</v>
      </c>
      <c r="E7" s="100">
        <v>3.7</v>
      </c>
      <c r="F7" s="100">
        <v>8</v>
      </c>
      <c r="G7" s="99">
        <f t="shared" si="0"/>
        <v>777000</v>
      </c>
      <c r="H7" s="99">
        <f t="shared" si="1"/>
        <v>2080000</v>
      </c>
      <c r="I7" s="99">
        <f t="shared" si="2"/>
        <v>352240</v>
      </c>
      <c r="J7" s="99">
        <f t="shared" si="3"/>
        <v>900800</v>
      </c>
      <c r="K7" s="99">
        <f t="shared" si="4"/>
        <v>1253040</v>
      </c>
      <c r="L7" s="99">
        <f t="shared" si="5"/>
        <v>2857000</v>
      </c>
      <c r="M7" s="99">
        <f t="shared" si="6"/>
        <v>2226440</v>
      </c>
    </row>
    <row r="8" spans="1:13" x14ac:dyDescent="0.35">
      <c r="A8" s="92" t="s">
        <v>4</v>
      </c>
      <c r="B8" s="99">
        <v>700925</v>
      </c>
      <c r="C8" s="99" t="s">
        <v>250</v>
      </c>
      <c r="D8" s="100">
        <v>13.9</v>
      </c>
      <c r="E8" s="100">
        <v>4.9000000000000004</v>
      </c>
      <c r="F8" s="100">
        <v>9</v>
      </c>
      <c r="G8" s="99">
        <f t="shared" si="0"/>
        <v>1029000.0000000001</v>
      </c>
      <c r="H8" s="99">
        <f t="shared" si="1"/>
        <v>2340000</v>
      </c>
      <c r="I8" s="99">
        <f t="shared" si="2"/>
        <v>466480.00000000006</v>
      </c>
      <c r="J8" s="99">
        <f t="shared" si="3"/>
        <v>1013400</v>
      </c>
      <c r="K8" s="99">
        <f t="shared" si="4"/>
        <v>1479880</v>
      </c>
      <c r="L8" s="99">
        <f t="shared" si="5"/>
        <v>3369000</v>
      </c>
      <c r="M8" s="99">
        <f t="shared" si="6"/>
        <v>2659620</v>
      </c>
    </row>
    <row r="9" spans="1:13" x14ac:dyDescent="0.35">
      <c r="A9" s="92" t="s">
        <v>4</v>
      </c>
      <c r="B9" s="99">
        <v>701000</v>
      </c>
      <c r="C9" s="99" t="s">
        <v>1818</v>
      </c>
      <c r="D9" s="100">
        <v>66</v>
      </c>
      <c r="E9" s="100">
        <v>38</v>
      </c>
      <c r="F9" s="100">
        <v>28</v>
      </c>
      <c r="G9" s="99">
        <f t="shared" si="0"/>
        <v>7980000</v>
      </c>
      <c r="H9" s="99">
        <f t="shared" si="1"/>
        <v>7280000</v>
      </c>
      <c r="I9" s="99">
        <f t="shared" si="2"/>
        <v>3617600</v>
      </c>
      <c r="J9" s="99">
        <f t="shared" si="3"/>
        <v>3152800</v>
      </c>
      <c r="K9" s="99">
        <f t="shared" si="4"/>
        <v>6770400</v>
      </c>
      <c r="L9" s="99">
        <f t="shared" si="5"/>
        <v>15260000</v>
      </c>
      <c r="M9" s="99">
        <f t="shared" si="6"/>
        <v>13053040</v>
      </c>
    </row>
    <row r="10" spans="1:13" x14ac:dyDescent="0.35">
      <c r="A10" s="92" t="s">
        <v>4</v>
      </c>
      <c r="B10" s="99">
        <v>701005</v>
      </c>
      <c r="C10" s="99" t="s">
        <v>1819</v>
      </c>
      <c r="D10" s="100">
        <v>66</v>
      </c>
      <c r="E10" s="100">
        <v>38</v>
      </c>
      <c r="F10" s="100">
        <v>28</v>
      </c>
      <c r="G10" s="99">
        <f t="shared" si="0"/>
        <v>7980000</v>
      </c>
      <c r="H10" s="99">
        <f t="shared" si="1"/>
        <v>7280000</v>
      </c>
      <c r="I10" s="99">
        <f t="shared" si="2"/>
        <v>3617600</v>
      </c>
      <c r="J10" s="99">
        <f t="shared" si="3"/>
        <v>3152800</v>
      </c>
      <c r="K10" s="99">
        <f t="shared" si="4"/>
        <v>6770400</v>
      </c>
      <c r="L10" s="99">
        <f t="shared" si="5"/>
        <v>15260000</v>
      </c>
      <c r="M10" s="99">
        <f t="shared" si="6"/>
        <v>13053040</v>
      </c>
    </row>
    <row r="11" spans="1:13" x14ac:dyDescent="0.35">
      <c r="A11" s="92" t="s">
        <v>4</v>
      </c>
      <c r="B11" s="99">
        <v>701010</v>
      </c>
      <c r="C11" s="99" t="s">
        <v>1820</v>
      </c>
      <c r="D11" s="100">
        <v>8.2800000000000011</v>
      </c>
      <c r="E11" s="100">
        <v>4.7300000000000004</v>
      </c>
      <c r="F11" s="100">
        <v>3.55</v>
      </c>
      <c r="G11" s="99">
        <f t="shared" si="0"/>
        <v>993300.00000000012</v>
      </c>
      <c r="H11" s="99">
        <f t="shared" si="1"/>
        <v>923000</v>
      </c>
      <c r="I11" s="99">
        <f t="shared" si="2"/>
        <v>450296.00000000006</v>
      </c>
      <c r="J11" s="99">
        <f t="shared" si="3"/>
        <v>399730</v>
      </c>
      <c r="K11" s="99">
        <f t="shared" si="4"/>
        <v>850026</v>
      </c>
      <c r="L11" s="99">
        <f t="shared" si="5"/>
        <v>1916300</v>
      </c>
      <c r="M11" s="99">
        <f t="shared" si="6"/>
        <v>1636489</v>
      </c>
    </row>
    <row r="12" spans="1:13" x14ac:dyDescent="0.35">
      <c r="A12" s="92" t="s">
        <v>4</v>
      </c>
      <c r="B12" s="99">
        <v>701015</v>
      </c>
      <c r="C12" s="99" t="s">
        <v>1821</v>
      </c>
      <c r="D12" s="100">
        <v>48</v>
      </c>
      <c r="E12" s="100">
        <v>28</v>
      </c>
      <c r="F12" s="100">
        <v>20</v>
      </c>
      <c r="G12" s="99">
        <f t="shared" si="0"/>
        <v>5880000</v>
      </c>
      <c r="H12" s="99">
        <f t="shared" si="1"/>
        <v>5200000</v>
      </c>
      <c r="I12" s="99">
        <f t="shared" si="2"/>
        <v>2665600</v>
      </c>
      <c r="J12" s="99">
        <f t="shared" si="3"/>
        <v>2252000</v>
      </c>
      <c r="K12" s="99">
        <f t="shared" si="4"/>
        <v>4917600</v>
      </c>
      <c r="L12" s="99">
        <f t="shared" si="5"/>
        <v>11080000</v>
      </c>
      <c r="M12" s="99">
        <f t="shared" si="6"/>
        <v>9503600</v>
      </c>
    </row>
    <row r="13" spans="1:13" x14ac:dyDescent="0.35">
      <c r="A13" s="92" t="s">
        <v>4</v>
      </c>
      <c r="B13" s="99">
        <v>701020</v>
      </c>
      <c r="C13" s="99" t="s">
        <v>1822</v>
      </c>
      <c r="D13" s="100">
        <v>55</v>
      </c>
      <c r="E13" s="100">
        <v>31</v>
      </c>
      <c r="F13" s="100">
        <v>24</v>
      </c>
      <c r="G13" s="99">
        <f t="shared" si="0"/>
        <v>6510000</v>
      </c>
      <c r="H13" s="99">
        <f t="shared" si="1"/>
        <v>6240000</v>
      </c>
      <c r="I13" s="99">
        <f t="shared" si="2"/>
        <v>2951200</v>
      </c>
      <c r="J13" s="99">
        <f t="shared" si="3"/>
        <v>2702400</v>
      </c>
      <c r="K13" s="99">
        <f t="shared" si="4"/>
        <v>5653600</v>
      </c>
      <c r="L13" s="99">
        <f t="shared" si="5"/>
        <v>12750000</v>
      </c>
      <c r="M13" s="99">
        <f t="shared" si="6"/>
        <v>10858320</v>
      </c>
    </row>
    <row r="14" spans="1:13" x14ac:dyDescent="0.35">
      <c r="A14" s="92" t="s">
        <v>4</v>
      </c>
      <c r="B14" s="99">
        <v>701025</v>
      </c>
      <c r="C14" s="99" t="s">
        <v>1823</v>
      </c>
      <c r="D14" s="100">
        <v>44</v>
      </c>
      <c r="E14" s="100">
        <v>25</v>
      </c>
      <c r="F14" s="100">
        <v>19</v>
      </c>
      <c r="G14" s="99">
        <f t="shared" si="0"/>
        <v>5250000</v>
      </c>
      <c r="H14" s="99">
        <f t="shared" si="1"/>
        <v>4940000</v>
      </c>
      <c r="I14" s="99">
        <f t="shared" si="2"/>
        <v>2380000</v>
      </c>
      <c r="J14" s="99">
        <f t="shared" si="3"/>
        <v>2139400</v>
      </c>
      <c r="K14" s="99">
        <f t="shared" si="4"/>
        <v>4519400</v>
      </c>
      <c r="L14" s="99">
        <f t="shared" si="5"/>
        <v>10190000</v>
      </c>
      <c r="M14" s="99">
        <f t="shared" si="6"/>
        <v>8692420</v>
      </c>
    </row>
    <row r="15" spans="1:13" x14ac:dyDescent="0.35">
      <c r="A15" s="92" t="s">
        <v>4</v>
      </c>
      <c r="B15" s="99">
        <v>701030</v>
      </c>
      <c r="C15" s="99" t="s">
        <v>1824</v>
      </c>
      <c r="D15" s="100">
        <v>55</v>
      </c>
      <c r="E15" s="100">
        <v>35</v>
      </c>
      <c r="F15" s="100">
        <v>20</v>
      </c>
      <c r="G15" s="99">
        <f t="shared" si="0"/>
        <v>7350000</v>
      </c>
      <c r="H15" s="99">
        <f t="shared" si="1"/>
        <v>5200000</v>
      </c>
      <c r="I15" s="99">
        <f t="shared" si="2"/>
        <v>3332000</v>
      </c>
      <c r="J15" s="99">
        <f t="shared" si="3"/>
        <v>2252000</v>
      </c>
      <c r="K15" s="99">
        <f t="shared" si="4"/>
        <v>5584000</v>
      </c>
      <c r="L15" s="99">
        <f t="shared" si="5"/>
        <v>12550000</v>
      </c>
      <c r="M15" s="99">
        <f t="shared" si="6"/>
        <v>10973600</v>
      </c>
    </row>
    <row r="16" spans="1:13" x14ac:dyDescent="0.35">
      <c r="A16" s="92" t="s">
        <v>4</v>
      </c>
      <c r="B16" s="99">
        <v>701035</v>
      </c>
      <c r="C16" s="99" t="s">
        <v>1825</v>
      </c>
      <c r="D16" s="100">
        <v>65</v>
      </c>
      <c r="E16" s="100">
        <v>40</v>
      </c>
      <c r="F16" s="100">
        <v>25</v>
      </c>
      <c r="G16" s="99">
        <f t="shared" si="0"/>
        <v>8400000</v>
      </c>
      <c r="H16" s="99">
        <f t="shared" si="1"/>
        <v>6500000</v>
      </c>
      <c r="I16" s="99">
        <f t="shared" si="2"/>
        <v>3808000</v>
      </c>
      <c r="J16" s="99">
        <f t="shared" si="3"/>
        <v>2815000</v>
      </c>
      <c r="K16" s="99">
        <f t="shared" si="4"/>
        <v>6623000</v>
      </c>
      <c r="L16" s="99">
        <f t="shared" si="5"/>
        <v>14900000</v>
      </c>
      <c r="M16" s="99">
        <f t="shared" si="6"/>
        <v>12929500</v>
      </c>
    </row>
    <row r="17" spans="1:13" x14ac:dyDescent="0.35">
      <c r="A17" s="92" t="s">
        <v>4</v>
      </c>
      <c r="B17" s="99">
        <v>701040</v>
      </c>
      <c r="C17" s="99" t="s">
        <v>1826</v>
      </c>
      <c r="D17" s="100">
        <v>60</v>
      </c>
      <c r="E17" s="100">
        <v>40</v>
      </c>
      <c r="F17" s="100">
        <v>20</v>
      </c>
      <c r="G17" s="99">
        <f t="shared" si="0"/>
        <v>8400000</v>
      </c>
      <c r="H17" s="99">
        <f t="shared" si="1"/>
        <v>5200000</v>
      </c>
      <c r="I17" s="99">
        <f t="shared" si="2"/>
        <v>3808000</v>
      </c>
      <c r="J17" s="99">
        <f t="shared" si="3"/>
        <v>2252000</v>
      </c>
      <c r="K17" s="99">
        <f t="shared" si="4"/>
        <v>6060000</v>
      </c>
      <c r="L17" s="99">
        <f t="shared" si="5"/>
        <v>13600000</v>
      </c>
      <c r="M17" s="99">
        <f t="shared" si="6"/>
        <v>12023600</v>
      </c>
    </row>
    <row r="18" spans="1:13" x14ac:dyDescent="0.35">
      <c r="A18" s="92" t="s">
        <v>4</v>
      </c>
      <c r="B18" s="99">
        <v>701045</v>
      </c>
      <c r="C18" s="99" t="s">
        <v>1827</v>
      </c>
      <c r="D18" s="100">
        <v>44</v>
      </c>
      <c r="E18" s="100">
        <v>25</v>
      </c>
      <c r="F18" s="100">
        <v>19</v>
      </c>
      <c r="G18" s="99">
        <f t="shared" si="0"/>
        <v>5250000</v>
      </c>
      <c r="H18" s="99">
        <f t="shared" si="1"/>
        <v>4940000</v>
      </c>
      <c r="I18" s="99">
        <f t="shared" si="2"/>
        <v>2380000</v>
      </c>
      <c r="J18" s="99">
        <f t="shared" si="3"/>
        <v>2139400</v>
      </c>
      <c r="K18" s="99">
        <f t="shared" si="4"/>
        <v>4519400</v>
      </c>
      <c r="L18" s="99">
        <f t="shared" si="5"/>
        <v>10190000</v>
      </c>
      <c r="M18" s="99">
        <f t="shared" si="6"/>
        <v>8692420</v>
      </c>
    </row>
    <row r="19" spans="1:13" x14ac:dyDescent="0.35">
      <c r="A19" s="92" t="s">
        <v>4</v>
      </c>
      <c r="B19" s="99">
        <v>701050</v>
      </c>
      <c r="C19" s="99" t="s">
        <v>1828</v>
      </c>
      <c r="D19" s="100">
        <v>45</v>
      </c>
      <c r="E19" s="100">
        <v>30</v>
      </c>
      <c r="F19" s="100">
        <v>15</v>
      </c>
      <c r="G19" s="99">
        <f t="shared" si="0"/>
        <v>6300000</v>
      </c>
      <c r="H19" s="99">
        <f t="shared" si="1"/>
        <v>3900000</v>
      </c>
      <c r="I19" s="99">
        <f t="shared" si="2"/>
        <v>2856000</v>
      </c>
      <c r="J19" s="99">
        <f t="shared" si="3"/>
        <v>1689000</v>
      </c>
      <c r="K19" s="99">
        <f t="shared" si="4"/>
        <v>4545000</v>
      </c>
      <c r="L19" s="99">
        <f t="shared" si="5"/>
        <v>10200000</v>
      </c>
      <c r="M19" s="99">
        <f t="shared" si="6"/>
        <v>9017700</v>
      </c>
    </row>
    <row r="20" spans="1:13" x14ac:dyDescent="0.35">
      <c r="A20" s="92" t="s">
        <v>4</v>
      </c>
      <c r="B20" s="99">
        <v>701055</v>
      </c>
      <c r="C20" s="99" t="s">
        <v>1829</v>
      </c>
      <c r="D20" s="100">
        <v>36.229999999999997</v>
      </c>
      <c r="E20" s="100">
        <v>20.7</v>
      </c>
      <c r="F20" s="100">
        <v>15.53</v>
      </c>
      <c r="G20" s="99">
        <f t="shared" si="0"/>
        <v>4347000</v>
      </c>
      <c r="H20" s="99">
        <f t="shared" si="1"/>
        <v>4037800</v>
      </c>
      <c r="I20" s="99">
        <f t="shared" si="2"/>
        <v>1970640</v>
      </c>
      <c r="J20" s="99">
        <f t="shared" si="3"/>
        <v>1748678</v>
      </c>
      <c r="K20" s="99">
        <f t="shared" si="4"/>
        <v>3719318</v>
      </c>
      <c r="L20" s="99">
        <f t="shared" si="5"/>
        <v>8384800</v>
      </c>
      <c r="M20" s="99">
        <f t="shared" si="6"/>
        <v>7160725.4000000004</v>
      </c>
    </row>
    <row r="21" spans="1:13" x14ac:dyDescent="0.35">
      <c r="A21" s="92" t="s">
        <v>4</v>
      </c>
      <c r="B21" s="99">
        <v>701060</v>
      </c>
      <c r="C21" s="99" t="s">
        <v>1830</v>
      </c>
      <c r="D21" s="100">
        <v>28.729999999999997</v>
      </c>
      <c r="E21" s="100">
        <v>17.079999999999998</v>
      </c>
      <c r="F21" s="100">
        <v>11.65</v>
      </c>
      <c r="G21" s="99">
        <f t="shared" si="0"/>
        <v>3586799.9999999995</v>
      </c>
      <c r="H21" s="99">
        <f t="shared" si="1"/>
        <v>3029000</v>
      </c>
      <c r="I21" s="99">
        <f t="shared" si="2"/>
        <v>1626015.9999999998</v>
      </c>
      <c r="J21" s="99">
        <f t="shared" si="3"/>
        <v>1311790</v>
      </c>
      <c r="K21" s="99">
        <f t="shared" si="4"/>
        <v>2937806</v>
      </c>
      <c r="L21" s="99">
        <f t="shared" si="5"/>
        <v>6615800</v>
      </c>
      <c r="M21" s="99">
        <f t="shared" si="6"/>
        <v>5697547</v>
      </c>
    </row>
    <row r="22" spans="1:13" x14ac:dyDescent="0.35">
      <c r="A22" s="92" t="s">
        <v>4</v>
      </c>
      <c r="B22" s="99">
        <v>701065</v>
      </c>
      <c r="C22" s="99" t="s">
        <v>1831</v>
      </c>
      <c r="D22" s="100">
        <v>49.75</v>
      </c>
      <c r="E22" s="100">
        <v>30.11</v>
      </c>
      <c r="F22" s="100">
        <v>19.64</v>
      </c>
      <c r="G22" s="99">
        <f t="shared" si="0"/>
        <v>6323100</v>
      </c>
      <c r="H22" s="99">
        <f t="shared" si="1"/>
        <v>5106400</v>
      </c>
      <c r="I22" s="99">
        <f t="shared" si="2"/>
        <v>2866472</v>
      </c>
      <c r="J22" s="99">
        <f t="shared" si="3"/>
        <v>2211464</v>
      </c>
      <c r="K22" s="99">
        <f t="shared" si="4"/>
        <v>5077936</v>
      </c>
      <c r="L22" s="99">
        <f t="shared" si="5"/>
        <v>11429500</v>
      </c>
      <c r="M22" s="99">
        <f t="shared" si="6"/>
        <v>9881475.1999999993</v>
      </c>
    </row>
    <row r="23" spans="1:13" x14ac:dyDescent="0.35">
      <c r="A23" s="92" t="s">
        <v>5</v>
      </c>
      <c r="B23" s="99">
        <v>701070</v>
      </c>
      <c r="C23" s="99" t="s">
        <v>1832</v>
      </c>
      <c r="D23" s="100">
        <v>22.700000000000003</v>
      </c>
      <c r="E23" s="100">
        <v>12.97</v>
      </c>
      <c r="F23" s="100">
        <v>9.73</v>
      </c>
      <c r="G23" s="99">
        <f t="shared" si="0"/>
        <v>2723700</v>
      </c>
      <c r="H23" s="99">
        <f t="shared" si="1"/>
        <v>2529800</v>
      </c>
      <c r="I23" s="99">
        <f t="shared" si="2"/>
        <v>1234744</v>
      </c>
      <c r="J23" s="99">
        <f t="shared" si="3"/>
        <v>1095598</v>
      </c>
      <c r="K23" s="99">
        <f t="shared" si="4"/>
        <v>2330342</v>
      </c>
      <c r="L23" s="99">
        <f t="shared" si="5"/>
        <v>5253500</v>
      </c>
      <c r="M23" s="99">
        <f t="shared" si="6"/>
        <v>4486581.4000000004</v>
      </c>
    </row>
    <row r="24" spans="1:13" x14ac:dyDescent="0.35">
      <c r="A24" s="92" t="s">
        <v>5</v>
      </c>
      <c r="B24" s="99">
        <v>701075</v>
      </c>
      <c r="C24" s="99" t="s">
        <v>1833</v>
      </c>
      <c r="D24" s="100">
        <v>10.210000000000001</v>
      </c>
      <c r="E24" s="100">
        <v>5.57</v>
      </c>
      <c r="F24" s="100">
        <v>4.6399999999999997</v>
      </c>
      <c r="G24" s="99">
        <f t="shared" si="0"/>
        <v>1169700</v>
      </c>
      <c r="H24" s="99">
        <f t="shared" si="1"/>
        <v>1206400</v>
      </c>
      <c r="I24" s="99">
        <f t="shared" si="2"/>
        <v>530264</v>
      </c>
      <c r="J24" s="99">
        <f t="shared" si="3"/>
        <v>522463.99999999994</v>
      </c>
      <c r="K24" s="99">
        <f t="shared" si="4"/>
        <v>1052728</v>
      </c>
      <c r="L24" s="99">
        <f t="shared" si="5"/>
        <v>2376100</v>
      </c>
      <c r="M24" s="99">
        <f t="shared" si="6"/>
        <v>2010375.2000000002</v>
      </c>
    </row>
    <row r="25" spans="1:13" x14ac:dyDescent="0.35">
      <c r="A25" s="92" t="s">
        <v>4</v>
      </c>
      <c r="B25" s="99">
        <v>701080</v>
      </c>
      <c r="C25" s="99" t="s">
        <v>1834</v>
      </c>
      <c r="D25" s="100">
        <v>27.88</v>
      </c>
      <c r="E25" s="100">
        <v>15.93</v>
      </c>
      <c r="F25" s="100">
        <v>11.95</v>
      </c>
      <c r="G25" s="99">
        <f t="shared" si="0"/>
        <v>3345300</v>
      </c>
      <c r="H25" s="99">
        <f t="shared" si="1"/>
        <v>3107000</v>
      </c>
      <c r="I25" s="99">
        <f t="shared" si="2"/>
        <v>1516536</v>
      </c>
      <c r="J25" s="99">
        <f t="shared" si="3"/>
        <v>1345570</v>
      </c>
      <c r="K25" s="99">
        <f t="shared" si="4"/>
        <v>2862106</v>
      </c>
      <c r="L25" s="99">
        <f t="shared" si="5"/>
        <v>6452300</v>
      </c>
      <c r="M25" s="99">
        <f t="shared" si="6"/>
        <v>5510401</v>
      </c>
    </row>
    <row r="26" spans="1:13" x14ac:dyDescent="0.35">
      <c r="A26" s="92" t="s">
        <v>4</v>
      </c>
      <c r="B26" s="99">
        <v>701085</v>
      </c>
      <c r="C26" s="99" t="s">
        <v>1835</v>
      </c>
      <c r="D26" s="100">
        <v>27.88</v>
      </c>
      <c r="E26" s="100">
        <v>15.93</v>
      </c>
      <c r="F26" s="100">
        <v>11.95</v>
      </c>
      <c r="G26" s="99">
        <f t="shared" si="0"/>
        <v>3345300</v>
      </c>
      <c r="H26" s="99">
        <f t="shared" si="1"/>
        <v>3107000</v>
      </c>
      <c r="I26" s="99">
        <f t="shared" si="2"/>
        <v>1516536</v>
      </c>
      <c r="J26" s="99">
        <f t="shared" si="3"/>
        <v>1345570</v>
      </c>
      <c r="K26" s="99">
        <f t="shared" si="4"/>
        <v>2862106</v>
      </c>
      <c r="L26" s="99">
        <f t="shared" si="5"/>
        <v>6452300</v>
      </c>
      <c r="M26" s="99">
        <f t="shared" si="6"/>
        <v>5510401</v>
      </c>
    </row>
    <row r="27" spans="1:13" x14ac:dyDescent="0.35">
      <c r="A27" s="92" t="s">
        <v>4</v>
      </c>
      <c r="B27" s="99">
        <v>701090</v>
      </c>
      <c r="C27" s="99" t="s">
        <v>1836</v>
      </c>
      <c r="D27" s="100">
        <v>20.85</v>
      </c>
      <c r="E27" s="100">
        <v>12.62</v>
      </c>
      <c r="F27" s="100">
        <v>8.23</v>
      </c>
      <c r="G27" s="99">
        <f t="shared" si="0"/>
        <v>2650200</v>
      </c>
      <c r="H27" s="99">
        <f t="shared" si="1"/>
        <v>2139800</v>
      </c>
      <c r="I27" s="99">
        <f t="shared" si="2"/>
        <v>1201424</v>
      </c>
      <c r="J27" s="99">
        <f t="shared" si="3"/>
        <v>926698</v>
      </c>
      <c r="K27" s="99">
        <f t="shared" si="4"/>
        <v>2128122</v>
      </c>
      <c r="L27" s="99">
        <f t="shared" si="5"/>
        <v>4790000</v>
      </c>
      <c r="M27" s="99">
        <f t="shared" si="6"/>
        <v>4141311.4</v>
      </c>
    </row>
    <row r="28" spans="1:13" x14ac:dyDescent="0.35">
      <c r="A28" s="92" t="s">
        <v>4</v>
      </c>
      <c r="B28" s="99">
        <v>701095</v>
      </c>
      <c r="C28" s="99" t="s">
        <v>1837</v>
      </c>
      <c r="D28" s="100">
        <v>20.85</v>
      </c>
      <c r="E28" s="100">
        <v>12.62</v>
      </c>
      <c r="F28" s="100">
        <v>8.23</v>
      </c>
      <c r="G28" s="99">
        <f t="shared" si="0"/>
        <v>2650200</v>
      </c>
      <c r="H28" s="99">
        <f t="shared" si="1"/>
        <v>2139800</v>
      </c>
      <c r="I28" s="99">
        <f t="shared" si="2"/>
        <v>1201424</v>
      </c>
      <c r="J28" s="99">
        <f t="shared" si="3"/>
        <v>926698</v>
      </c>
      <c r="K28" s="99">
        <f t="shared" si="4"/>
        <v>2128122</v>
      </c>
      <c r="L28" s="99">
        <f t="shared" si="5"/>
        <v>4790000</v>
      </c>
      <c r="M28" s="99">
        <f t="shared" si="6"/>
        <v>4141311.4</v>
      </c>
    </row>
    <row r="29" spans="1:13" x14ac:dyDescent="0.35">
      <c r="A29" s="92" t="s">
        <v>4</v>
      </c>
      <c r="B29" s="99">
        <v>701100</v>
      </c>
      <c r="C29" s="99" t="s">
        <v>1838</v>
      </c>
      <c r="D29" s="100">
        <v>34.78</v>
      </c>
      <c r="E29" s="100">
        <v>21.05</v>
      </c>
      <c r="F29" s="100">
        <v>13.73</v>
      </c>
      <c r="G29" s="99">
        <f t="shared" si="0"/>
        <v>4420500</v>
      </c>
      <c r="H29" s="99">
        <f t="shared" si="1"/>
        <v>3569800</v>
      </c>
      <c r="I29" s="99">
        <f t="shared" si="2"/>
        <v>2003960</v>
      </c>
      <c r="J29" s="99">
        <f t="shared" si="3"/>
        <v>1545998</v>
      </c>
      <c r="K29" s="99">
        <f t="shared" si="4"/>
        <v>3549958</v>
      </c>
      <c r="L29" s="99">
        <f t="shared" si="5"/>
        <v>7990300</v>
      </c>
      <c r="M29" s="99">
        <f t="shared" si="6"/>
        <v>6908101.4000000004</v>
      </c>
    </row>
    <row r="30" spans="1:13" x14ac:dyDescent="0.35">
      <c r="A30" s="92" t="s">
        <v>4</v>
      </c>
      <c r="B30" s="99">
        <v>701105</v>
      </c>
      <c r="C30" s="99" t="s">
        <v>1839</v>
      </c>
      <c r="D30" s="100">
        <v>45.2</v>
      </c>
      <c r="E30" s="100">
        <v>27.36</v>
      </c>
      <c r="F30" s="100">
        <v>17.84</v>
      </c>
      <c r="G30" s="99">
        <f t="shared" si="0"/>
        <v>5745600</v>
      </c>
      <c r="H30" s="99">
        <f t="shared" si="1"/>
        <v>4638400</v>
      </c>
      <c r="I30" s="99">
        <f t="shared" si="2"/>
        <v>2604672</v>
      </c>
      <c r="J30" s="99">
        <f t="shared" si="3"/>
        <v>2008784</v>
      </c>
      <c r="K30" s="99">
        <f t="shared" si="4"/>
        <v>4613456</v>
      </c>
      <c r="L30" s="99">
        <f t="shared" si="5"/>
        <v>10384000</v>
      </c>
      <c r="M30" s="99">
        <f t="shared" si="6"/>
        <v>8977851.1999999993</v>
      </c>
    </row>
    <row r="31" spans="1:13" x14ac:dyDescent="0.35">
      <c r="A31" s="92" t="s">
        <v>4</v>
      </c>
      <c r="B31" s="99">
        <v>701110</v>
      </c>
      <c r="C31" s="99" t="s">
        <v>1840</v>
      </c>
      <c r="D31" s="100">
        <v>49.9</v>
      </c>
      <c r="E31" s="100">
        <v>30.2</v>
      </c>
      <c r="F31" s="100">
        <v>19.7</v>
      </c>
      <c r="G31" s="99">
        <f t="shared" si="0"/>
        <v>6342000</v>
      </c>
      <c r="H31" s="99">
        <f t="shared" si="1"/>
        <v>5122000</v>
      </c>
      <c r="I31" s="99">
        <f t="shared" si="2"/>
        <v>2875040</v>
      </c>
      <c r="J31" s="99">
        <f t="shared" si="3"/>
        <v>2218220</v>
      </c>
      <c r="K31" s="99">
        <f t="shared" si="4"/>
        <v>5093260</v>
      </c>
      <c r="L31" s="99">
        <f t="shared" si="5"/>
        <v>11464000</v>
      </c>
      <c r="M31" s="99">
        <f t="shared" si="6"/>
        <v>9911246</v>
      </c>
    </row>
    <row r="32" spans="1:13" x14ac:dyDescent="0.35">
      <c r="A32" s="92" t="s">
        <v>4</v>
      </c>
      <c r="B32" s="99">
        <v>701115</v>
      </c>
      <c r="C32" s="99" t="s">
        <v>1841</v>
      </c>
      <c r="D32" s="100">
        <v>50</v>
      </c>
      <c r="E32" s="100">
        <v>30</v>
      </c>
      <c r="F32" s="100">
        <v>20</v>
      </c>
      <c r="G32" s="99">
        <f t="shared" si="0"/>
        <v>6300000</v>
      </c>
      <c r="H32" s="99">
        <f t="shared" si="1"/>
        <v>5200000</v>
      </c>
      <c r="I32" s="99">
        <f t="shared" si="2"/>
        <v>2856000</v>
      </c>
      <c r="J32" s="99">
        <f t="shared" si="3"/>
        <v>2252000</v>
      </c>
      <c r="K32" s="99">
        <f t="shared" si="4"/>
        <v>5108000</v>
      </c>
      <c r="L32" s="99">
        <f t="shared" si="5"/>
        <v>11500000</v>
      </c>
      <c r="M32" s="99">
        <f t="shared" si="6"/>
        <v>9923600</v>
      </c>
    </row>
    <row r="33" spans="1:13" x14ac:dyDescent="0.35">
      <c r="A33" s="92" t="s">
        <v>5</v>
      </c>
      <c r="B33" s="99">
        <v>701120</v>
      </c>
      <c r="C33" s="99" t="s">
        <v>1842</v>
      </c>
      <c r="D33" s="100">
        <v>8.4600000000000009</v>
      </c>
      <c r="E33" s="100">
        <v>4.6100000000000003</v>
      </c>
      <c r="F33" s="100">
        <v>3.85</v>
      </c>
      <c r="G33" s="99">
        <f t="shared" si="0"/>
        <v>968100.00000000012</v>
      </c>
      <c r="H33" s="99">
        <f t="shared" si="1"/>
        <v>1001000</v>
      </c>
      <c r="I33" s="99">
        <f t="shared" si="2"/>
        <v>438872.00000000006</v>
      </c>
      <c r="J33" s="99">
        <f t="shared" si="3"/>
        <v>433510</v>
      </c>
      <c r="K33" s="99">
        <f t="shared" si="4"/>
        <v>872382</v>
      </c>
      <c r="L33" s="99">
        <f t="shared" si="5"/>
        <v>1969100</v>
      </c>
      <c r="M33" s="99">
        <f t="shared" si="6"/>
        <v>1665643</v>
      </c>
    </row>
    <row r="34" spans="1:13" x14ac:dyDescent="0.35">
      <c r="A34" s="92" t="s">
        <v>4</v>
      </c>
      <c r="B34" s="99">
        <v>701125</v>
      </c>
      <c r="C34" s="99" t="s">
        <v>1843</v>
      </c>
      <c r="D34" s="100">
        <v>32</v>
      </c>
      <c r="E34" s="100">
        <v>18</v>
      </c>
      <c r="F34" s="100">
        <v>14</v>
      </c>
      <c r="G34" s="99">
        <f t="shared" si="0"/>
        <v>3780000</v>
      </c>
      <c r="H34" s="99">
        <f t="shared" si="1"/>
        <v>3640000</v>
      </c>
      <c r="I34" s="99">
        <f t="shared" si="2"/>
        <v>1713600</v>
      </c>
      <c r="J34" s="99">
        <f t="shared" si="3"/>
        <v>1576400</v>
      </c>
      <c r="K34" s="99">
        <f t="shared" si="4"/>
        <v>3290000</v>
      </c>
      <c r="L34" s="99">
        <f t="shared" si="5"/>
        <v>7420000</v>
      </c>
      <c r="M34" s="99">
        <f t="shared" si="6"/>
        <v>6316520</v>
      </c>
    </row>
    <row r="35" spans="1:13" x14ac:dyDescent="0.35">
      <c r="A35" s="92" t="s">
        <v>4</v>
      </c>
      <c r="B35" s="99">
        <v>701130</v>
      </c>
      <c r="C35" s="99" t="s">
        <v>1844</v>
      </c>
      <c r="D35" s="100">
        <v>41</v>
      </c>
      <c r="E35" s="100">
        <v>25</v>
      </c>
      <c r="F35" s="100">
        <v>16</v>
      </c>
      <c r="G35" s="99">
        <f t="shared" si="0"/>
        <v>5250000</v>
      </c>
      <c r="H35" s="99">
        <f t="shared" si="1"/>
        <v>4160000</v>
      </c>
      <c r="I35" s="99">
        <f t="shared" si="2"/>
        <v>2380000</v>
      </c>
      <c r="J35" s="99">
        <f t="shared" si="3"/>
        <v>1801600</v>
      </c>
      <c r="K35" s="99">
        <f t="shared" si="4"/>
        <v>4181600</v>
      </c>
      <c r="L35" s="99">
        <f t="shared" si="5"/>
        <v>9410000</v>
      </c>
      <c r="M35" s="99">
        <f t="shared" si="6"/>
        <v>8148880</v>
      </c>
    </row>
    <row r="36" spans="1:13" x14ac:dyDescent="0.35">
      <c r="A36" s="92" t="s">
        <v>4</v>
      </c>
      <c r="B36" s="99">
        <v>701135</v>
      </c>
      <c r="C36" s="99" t="s">
        <v>1845</v>
      </c>
      <c r="D36" s="100">
        <v>48</v>
      </c>
      <c r="E36" s="100">
        <v>20</v>
      </c>
      <c r="F36" s="100">
        <v>28</v>
      </c>
      <c r="G36" s="99">
        <f t="shared" si="0"/>
        <v>4200000</v>
      </c>
      <c r="H36" s="99">
        <f t="shared" si="1"/>
        <v>7280000</v>
      </c>
      <c r="I36" s="99">
        <f t="shared" si="2"/>
        <v>1904000</v>
      </c>
      <c r="J36" s="99">
        <f t="shared" si="3"/>
        <v>3152800</v>
      </c>
      <c r="K36" s="99">
        <f t="shared" si="4"/>
        <v>5056800</v>
      </c>
      <c r="L36" s="99">
        <f t="shared" si="5"/>
        <v>11480000</v>
      </c>
      <c r="M36" s="99">
        <f t="shared" si="6"/>
        <v>9273040</v>
      </c>
    </row>
    <row r="37" spans="1:13" x14ac:dyDescent="0.35">
      <c r="A37" s="92" t="s">
        <v>5</v>
      </c>
      <c r="B37" s="99">
        <v>701140</v>
      </c>
      <c r="C37" s="99" t="s">
        <v>1846</v>
      </c>
      <c r="D37" s="100">
        <v>48</v>
      </c>
      <c r="E37" s="100">
        <v>20</v>
      </c>
      <c r="F37" s="100">
        <v>28</v>
      </c>
      <c r="G37" s="99">
        <f t="shared" si="0"/>
        <v>4200000</v>
      </c>
      <c r="H37" s="99">
        <f t="shared" si="1"/>
        <v>7280000</v>
      </c>
      <c r="I37" s="99">
        <f t="shared" si="2"/>
        <v>1904000</v>
      </c>
      <c r="J37" s="99">
        <f t="shared" si="3"/>
        <v>3152800</v>
      </c>
      <c r="K37" s="99">
        <f t="shared" si="4"/>
        <v>5056800</v>
      </c>
      <c r="L37" s="99">
        <f t="shared" si="5"/>
        <v>11480000</v>
      </c>
      <c r="M37" s="99">
        <f t="shared" si="6"/>
        <v>9273040</v>
      </c>
    </row>
    <row r="38" spans="1:13" x14ac:dyDescent="0.35">
      <c r="A38" s="92" t="s">
        <v>4</v>
      </c>
      <c r="B38" s="99">
        <v>701145</v>
      </c>
      <c r="C38" s="99" t="s">
        <v>1847</v>
      </c>
      <c r="D38" s="100">
        <v>50</v>
      </c>
      <c r="E38" s="100">
        <v>30</v>
      </c>
      <c r="F38" s="100">
        <v>20</v>
      </c>
      <c r="G38" s="99">
        <f t="shared" si="0"/>
        <v>6300000</v>
      </c>
      <c r="H38" s="99">
        <f t="shared" si="1"/>
        <v>5200000</v>
      </c>
      <c r="I38" s="99">
        <f t="shared" si="2"/>
        <v>2856000</v>
      </c>
      <c r="J38" s="99">
        <f t="shared" si="3"/>
        <v>2252000</v>
      </c>
      <c r="K38" s="99">
        <f t="shared" si="4"/>
        <v>5108000</v>
      </c>
      <c r="L38" s="99">
        <f t="shared" si="5"/>
        <v>11500000</v>
      </c>
      <c r="M38" s="99">
        <f t="shared" si="6"/>
        <v>9923600</v>
      </c>
    </row>
    <row r="39" spans="1:13" x14ac:dyDescent="0.35">
      <c r="A39" s="92" t="s">
        <v>4</v>
      </c>
      <c r="B39" s="99">
        <v>701150</v>
      </c>
      <c r="C39" s="99" t="s">
        <v>1848</v>
      </c>
      <c r="D39" s="100">
        <v>44</v>
      </c>
      <c r="E39" s="100">
        <v>25</v>
      </c>
      <c r="F39" s="100">
        <v>19</v>
      </c>
      <c r="G39" s="99">
        <f t="shared" si="0"/>
        <v>5250000</v>
      </c>
      <c r="H39" s="99">
        <f t="shared" si="1"/>
        <v>4940000</v>
      </c>
      <c r="I39" s="99">
        <f t="shared" si="2"/>
        <v>2380000</v>
      </c>
      <c r="J39" s="99">
        <f t="shared" si="3"/>
        <v>2139400</v>
      </c>
      <c r="K39" s="99">
        <f t="shared" si="4"/>
        <v>4519400</v>
      </c>
      <c r="L39" s="99">
        <f t="shared" si="5"/>
        <v>10190000</v>
      </c>
      <c r="M39" s="99">
        <f t="shared" si="6"/>
        <v>8692420</v>
      </c>
    </row>
    <row r="40" spans="1:13" x14ac:dyDescent="0.35">
      <c r="A40" s="92" t="s">
        <v>4</v>
      </c>
      <c r="B40" s="99">
        <v>701155</v>
      </c>
      <c r="C40" s="99" t="s">
        <v>1849</v>
      </c>
      <c r="D40" s="100">
        <v>41.989999999999995</v>
      </c>
      <c r="E40" s="100">
        <v>25.84</v>
      </c>
      <c r="F40" s="100">
        <v>16.149999999999999</v>
      </c>
      <c r="G40" s="99">
        <f t="shared" si="0"/>
        <v>5426400</v>
      </c>
      <c r="H40" s="99">
        <f t="shared" si="1"/>
        <v>4199000</v>
      </c>
      <c r="I40" s="99">
        <f t="shared" si="2"/>
        <v>2459968</v>
      </c>
      <c r="J40" s="99">
        <f t="shared" si="3"/>
        <v>1818489.9999999998</v>
      </c>
      <c r="K40" s="99">
        <f t="shared" si="4"/>
        <v>4278458</v>
      </c>
      <c r="L40" s="99">
        <f t="shared" si="5"/>
        <v>9625400</v>
      </c>
      <c r="M40" s="99">
        <f t="shared" si="6"/>
        <v>8352457</v>
      </c>
    </row>
    <row r="41" spans="1:13" x14ac:dyDescent="0.35">
      <c r="A41" s="92" t="s">
        <v>4</v>
      </c>
      <c r="B41" s="99">
        <v>701160</v>
      </c>
      <c r="C41" s="99" t="s">
        <v>1850</v>
      </c>
      <c r="D41" s="100">
        <v>40.92</v>
      </c>
      <c r="E41" s="100">
        <v>24.77</v>
      </c>
      <c r="F41" s="100">
        <v>16.149999999999999</v>
      </c>
      <c r="G41" s="99">
        <f t="shared" si="0"/>
        <v>5201700</v>
      </c>
      <c r="H41" s="99">
        <f t="shared" si="1"/>
        <v>4199000</v>
      </c>
      <c r="I41" s="99">
        <f t="shared" si="2"/>
        <v>2358104</v>
      </c>
      <c r="J41" s="99">
        <f t="shared" si="3"/>
        <v>1818489.9999999998</v>
      </c>
      <c r="K41" s="99">
        <f t="shared" si="4"/>
        <v>4176594</v>
      </c>
      <c r="L41" s="99">
        <f t="shared" si="5"/>
        <v>9400700</v>
      </c>
      <c r="M41" s="99">
        <f t="shared" si="6"/>
        <v>8127757</v>
      </c>
    </row>
    <row r="42" spans="1:13" x14ac:dyDescent="0.35">
      <c r="A42" s="92" t="s">
        <v>4</v>
      </c>
      <c r="B42" s="99">
        <v>701165</v>
      </c>
      <c r="C42" s="99" t="s">
        <v>1851</v>
      </c>
      <c r="D42" s="100">
        <v>41.019999999999996</v>
      </c>
      <c r="E42" s="100">
        <v>24.83</v>
      </c>
      <c r="F42" s="100">
        <v>16.190000000000001</v>
      </c>
      <c r="G42" s="99">
        <f t="shared" si="0"/>
        <v>5214300</v>
      </c>
      <c r="H42" s="99">
        <f t="shared" si="1"/>
        <v>4209400</v>
      </c>
      <c r="I42" s="99">
        <f t="shared" si="2"/>
        <v>2363816</v>
      </c>
      <c r="J42" s="99">
        <f t="shared" si="3"/>
        <v>1822994.0000000002</v>
      </c>
      <c r="K42" s="99">
        <f t="shared" si="4"/>
        <v>4186810</v>
      </c>
      <c r="L42" s="99">
        <f t="shared" si="5"/>
        <v>9423700</v>
      </c>
      <c r="M42" s="99">
        <f t="shared" si="6"/>
        <v>8147604.2000000002</v>
      </c>
    </row>
    <row r="43" spans="1:13" x14ac:dyDescent="0.35">
      <c r="A43" s="92" t="s">
        <v>4</v>
      </c>
      <c r="B43" s="99">
        <v>701170</v>
      </c>
      <c r="C43" s="99" t="s">
        <v>1852</v>
      </c>
      <c r="D43" s="100">
        <v>41.019999999999996</v>
      </c>
      <c r="E43" s="100">
        <v>24.83</v>
      </c>
      <c r="F43" s="100">
        <v>16.190000000000001</v>
      </c>
      <c r="G43" s="99">
        <f t="shared" si="0"/>
        <v>5214300</v>
      </c>
      <c r="H43" s="99">
        <f t="shared" si="1"/>
        <v>4209400</v>
      </c>
      <c r="I43" s="99">
        <f t="shared" si="2"/>
        <v>2363816</v>
      </c>
      <c r="J43" s="99">
        <f t="shared" si="3"/>
        <v>1822994.0000000002</v>
      </c>
      <c r="K43" s="99">
        <f t="shared" si="4"/>
        <v>4186810</v>
      </c>
      <c r="L43" s="99">
        <f t="shared" si="5"/>
        <v>9423700</v>
      </c>
      <c r="M43" s="99">
        <f t="shared" si="6"/>
        <v>8147604.2000000002</v>
      </c>
    </row>
    <row r="44" spans="1:13" x14ac:dyDescent="0.35">
      <c r="A44" s="92" t="s">
        <v>4</v>
      </c>
      <c r="B44" s="99">
        <v>701175</v>
      </c>
      <c r="C44" s="99" t="s">
        <v>1853</v>
      </c>
      <c r="D44" s="100">
        <v>50.46</v>
      </c>
      <c r="E44" s="100">
        <v>30.54</v>
      </c>
      <c r="F44" s="100">
        <v>19.920000000000002</v>
      </c>
      <c r="G44" s="99">
        <f t="shared" si="0"/>
        <v>6413400</v>
      </c>
      <c r="H44" s="99">
        <f t="shared" si="1"/>
        <v>5179200</v>
      </c>
      <c r="I44" s="99">
        <f t="shared" si="2"/>
        <v>2907408</v>
      </c>
      <c r="J44" s="99">
        <f t="shared" si="3"/>
        <v>2242992</v>
      </c>
      <c r="K44" s="99">
        <f t="shared" si="4"/>
        <v>5150400</v>
      </c>
      <c r="L44" s="99">
        <f t="shared" si="5"/>
        <v>11592600</v>
      </c>
      <c r="M44" s="99">
        <f t="shared" si="6"/>
        <v>10022505.6</v>
      </c>
    </row>
    <row r="45" spans="1:13" x14ac:dyDescent="0.35">
      <c r="A45" s="92" t="s">
        <v>4</v>
      </c>
      <c r="B45" s="99">
        <v>701180</v>
      </c>
      <c r="C45" s="99" t="s">
        <v>1854</v>
      </c>
      <c r="D45" s="100">
        <v>24.78</v>
      </c>
      <c r="E45" s="100">
        <v>14.16</v>
      </c>
      <c r="F45" s="100">
        <v>10.62</v>
      </c>
      <c r="G45" s="99">
        <f t="shared" si="0"/>
        <v>2973600</v>
      </c>
      <c r="H45" s="99">
        <f t="shared" si="1"/>
        <v>2761200</v>
      </c>
      <c r="I45" s="99">
        <f t="shared" si="2"/>
        <v>1348032</v>
      </c>
      <c r="J45" s="99">
        <f t="shared" si="3"/>
        <v>1195812</v>
      </c>
      <c r="K45" s="99">
        <f t="shared" si="4"/>
        <v>2543844</v>
      </c>
      <c r="L45" s="99">
        <f t="shared" si="5"/>
        <v>5734800</v>
      </c>
      <c r="M45" s="99">
        <f t="shared" si="6"/>
        <v>4897731.5999999996</v>
      </c>
    </row>
    <row r="46" spans="1:13" x14ac:dyDescent="0.35">
      <c r="A46" s="92" t="s">
        <v>4</v>
      </c>
      <c r="B46" s="99">
        <v>701185</v>
      </c>
      <c r="C46" s="101" t="s">
        <v>1855</v>
      </c>
      <c r="D46" s="100">
        <v>37.78</v>
      </c>
      <c r="E46" s="100">
        <v>21.59</v>
      </c>
      <c r="F46" s="100">
        <v>16.190000000000001</v>
      </c>
      <c r="G46" s="99">
        <f t="shared" si="0"/>
        <v>4533900</v>
      </c>
      <c r="H46" s="99">
        <f t="shared" si="1"/>
        <v>4209400</v>
      </c>
      <c r="I46" s="99">
        <f t="shared" si="2"/>
        <v>2055368</v>
      </c>
      <c r="J46" s="99">
        <f t="shared" si="3"/>
        <v>1822994.0000000002</v>
      </c>
      <c r="K46" s="99">
        <f t="shared" si="4"/>
        <v>3878362</v>
      </c>
      <c r="L46" s="99">
        <f t="shared" si="5"/>
        <v>8743300</v>
      </c>
      <c r="M46" s="99">
        <f t="shared" si="6"/>
        <v>7467204.2000000002</v>
      </c>
    </row>
    <row r="47" spans="1:13" x14ac:dyDescent="0.35">
      <c r="A47" s="92" t="s">
        <v>4</v>
      </c>
      <c r="B47" s="99">
        <v>701190</v>
      </c>
      <c r="C47" s="99" t="s">
        <v>1856</v>
      </c>
      <c r="D47" s="100">
        <v>37.78</v>
      </c>
      <c r="E47" s="100">
        <v>21.59</v>
      </c>
      <c r="F47" s="100">
        <v>16.190000000000001</v>
      </c>
      <c r="G47" s="99">
        <f t="shared" si="0"/>
        <v>4533900</v>
      </c>
      <c r="H47" s="99">
        <f t="shared" si="1"/>
        <v>4209400</v>
      </c>
      <c r="I47" s="99">
        <f t="shared" si="2"/>
        <v>2055368</v>
      </c>
      <c r="J47" s="99">
        <f t="shared" si="3"/>
        <v>1822994.0000000002</v>
      </c>
      <c r="K47" s="99">
        <f t="shared" si="4"/>
        <v>3878362</v>
      </c>
      <c r="L47" s="99">
        <f t="shared" si="5"/>
        <v>8743300</v>
      </c>
      <c r="M47" s="99">
        <f t="shared" si="6"/>
        <v>7467204.2000000002</v>
      </c>
    </row>
    <row r="48" spans="1:13" x14ac:dyDescent="0.35">
      <c r="A48" s="92" t="s">
        <v>4</v>
      </c>
      <c r="B48" s="99">
        <v>701195</v>
      </c>
      <c r="C48" s="99" t="s">
        <v>1857</v>
      </c>
      <c r="D48" s="100">
        <v>50.97</v>
      </c>
      <c r="E48" s="100">
        <v>27.08</v>
      </c>
      <c r="F48" s="100">
        <v>23.89</v>
      </c>
      <c r="G48" s="99">
        <f t="shared" si="0"/>
        <v>5686800</v>
      </c>
      <c r="H48" s="99">
        <f t="shared" si="1"/>
        <v>6211400</v>
      </c>
      <c r="I48" s="99">
        <f t="shared" si="2"/>
        <v>2578016</v>
      </c>
      <c r="J48" s="99">
        <f t="shared" si="3"/>
        <v>2690014</v>
      </c>
      <c r="K48" s="99">
        <f t="shared" si="4"/>
        <v>5268030</v>
      </c>
      <c r="L48" s="99">
        <f t="shared" si="5"/>
        <v>11898200</v>
      </c>
      <c r="M48" s="99">
        <f t="shared" si="6"/>
        <v>10015190.199999999</v>
      </c>
    </row>
    <row r="49" spans="1:13" x14ac:dyDescent="0.35">
      <c r="A49" s="92" t="s">
        <v>4</v>
      </c>
      <c r="B49" s="99">
        <v>701200</v>
      </c>
      <c r="C49" s="99" t="s">
        <v>1858</v>
      </c>
      <c r="D49" s="100">
        <v>31.24</v>
      </c>
      <c r="E49" s="100">
        <v>17.04</v>
      </c>
      <c r="F49" s="100">
        <v>14.2</v>
      </c>
      <c r="G49" s="99">
        <f t="shared" si="0"/>
        <v>3578400</v>
      </c>
      <c r="H49" s="99">
        <f t="shared" si="1"/>
        <v>3692000</v>
      </c>
      <c r="I49" s="99">
        <f t="shared" si="2"/>
        <v>1622208</v>
      </c>
      <c r="J49" s="99">
        <f t="shared" si="3"/>
        <v>1598920</v>
      </c>
      <c r="K49" s="99">
        <f t="shared" si="4"/>
        <v>3221128</v>
      </c>
      <c r="L49" s="99">
        <f t="shared" si="5"/>
        <v>7270400</v>
      </c>
      <c r="M49" s="99">
        <f t="shared" si="6"/>
        <v>6151156</v>
      </c>
    </row>
    <row r="50" spans="1:13" x14ac:dyDescent="0.35">
      <c r="A50" s="92" t="s">
        <v>4</v>
      </c>
      <c r="B50" s="99">
        <v>701205</v>
      </c>
      <c r="C50" s="99" t="s">
        <v>1859</v>
      </c>
      <c r="D50" s="100">
        <v>34.94</v>
      </c>
      <c r="E50" s="100">
        <v>17.47</v>
      </c>
      <c r="F50" s="100">
        <v>17.47</v>
      </c>
      <c r="G50" s="99">
        <f t="shared" si="0"/>
        <v>3668699.9999999995</v>
      </c>
      <c r="H50" s="99">
        <f t="shared" si="1"/>
        <v>4542200</v>
      </c>
      <c r="I50" s="99">
        <f t="shared" si="2"/>
        <v>1663144</v>
      </c>
      <c r="J50" s="99">
        <f t="shared" si="3"/>
        <v>1967121.9999999998</v>
      </c>
      <c r="K50" s="99">
        <f t="shared" si="4"/>
        <v>3630266</v>
      </c>
      <c r="L50" s="99">
        <f t="shared" si="5"/>
        <v>8210900</v>
      </c>
      <c r="M50" s="99">
        <f t="shared" si="6"/>
        <v>6833914.6000000006</v>
      </c>
    </row>
    <row r="51" spans="1:13" x14ac:dyDescent="0.35">
      <c r="A51" s="92" t="s">
        <v>4</v>
      </c>
      <c r="B51" s="99">
        <v>701210</v>
      </c>
      <c r="C51" s="99" t="s">
        <v>1860</v>
      </c>
      <c r="D51" s="100">
        <v>43.980000000000004</v>
      </c>
      <c r="E51" s="100">
        <v>25.13</v>
      </c>
      <c r="F51" s="100">
        <v>18.850000000000001</v>
      </c>
      <c r="G51" s="99">
        <f t="shared" si="0"/>
        <v>5277300</v>
      </c>
      <c r="H51" s="99">
        <f t="shared" si="1"/>
        <v>4901000</v>
      </c>
      <c r="I51" s="99">
        <f t="shared" si="2"/>
        <v>2392376</v>
      </c>
      <c r="J51" s="99">
        <f t="shared" si="3"/>
        <v>2122510</v>
      </c>
      <c r="K51" s="99">
        <f t="shared" si="4"/>
        <v>4514886</v>
      </c>
      <c r="L51" s="99">
        <f t="shared" si="5"/>
        <v>10178300</v>
      </c>
      <c r="M51" s="99">
        <f t="shared" si="6"/>
        <v>8692543</v>
      </c>
    </row>
    <row r="52" spans="1:13" x14ac:dyDescent="0.35">
      <c r="A52" s="92" t="s">
        <v>4</v>
      </c>
      <c r="B52" s="99">
        <v>701215</v>
      </c>
      <c r="C52" s="99" t="s">
        <v>1861</v>
      </c>
      <c r="D52" s="100">
        <v>49.760000000000005</v>
      </c>
      <c r="E52" s="100">
        <v>30.12</v>
      </c>
      <c r="F52" s="100">
        <v>19.64</v>
      </c>
      <c r="G52" s="99">
        <f t="shared" si="0"/>
        <v>6325200</v>
      </c>
      <c r="H52" s="99">
        <f t="shared" si="1"/>
        <v>5106400</v>
      </c>
      <c r="I52" s="99">
        <f t="shared" si="2"/>
        <v>2867424</v>
      </c>
      <c r="J52" s="99">
        <f t="shared" si="3"/>
        <v>2211464</v>
      </c>
      <c r="K52" s="99">
        <f t="shared" si="4"/>
        <v>5078888</v>
      </c>
      <c r="L52" s="99">
        <f t="shared" si="5"/>
        <v>11431600</v>
      </c>
      <c r="M52" s="99">
        <f t="shared" si="6"/>
        <v>9883575.1999999993</v>
      </c>
    </row>
    <row r="53" spans="1:13" x14ac:dyDescent="0.35">
      <c r="A53" s="92" t="s">
        <v>4</v>
      </c>
      <c r="B53" s="99">
        <v>701220</v>
      </c>
      <c r="C53" s="101" t="s">
        <v>1862</v>
      </c>
      <c r="D53" s="100">
        <v>49.760000000000005</v>
      </c>
      <c r="E53" s="100">
        <v>30.12</v>
      </c>
      <c r="F53" s="100">
        <v>19.64</v>
      </c>
      <c r="G53" s="99">
        <f t="shared" si="0"/>
        <v>6325200</v>
      </c>
      <c r="H53" s="99">
        <f t="shared" si="1"/>
        <v>5106400</v>
      </c>
      <c r="I53" s="99">
        <f t="shared" si="2"/>
        <v>2867424</v>
      </c>
      <c r="J53" s="99">
        <f t="shared" si="3"/>
        <v>2211464</v>
      </c>
      <c r="K53" s="99">
        <f t="shared" si="4"/>
        <v>5078888</v>
      </c>
      <c r="L53" s="99">
        <f t="shared" si="5"/>
        <v>11431600</v>
      </c>
      <c r="M53" s="99">
        <f t="shared" si="6"/>
        <v>9883575.1999999993</v>
      </c>
    </row>
    <row r="54" spans="1:13" x14ac:dyDescent="0.35">
      <c r="A54" s="92" t="s">
        <v>4</v>
      </c>
      <c r="B54" s="99">
        <v>701225</v>
      </c>
      <c r="C54" s="99" t="s">
        <v>1863</v>
      </c>
      <c r="D54" s="100">
        <v>31.24</v>
      </c>
      <c r="E54" s="100">
        <v>17.04</v>
      </c>
      <c r="F54" s="100">
        <v>14.2</v>
      </c>
      <c r="G54" s="99">
        <f t="shared" si="0"/>
        <v>3578400</v>
      </c>
      <c r="H54" s="99">
        <f t="shared" si="1"/>
        <v>3692000</v>
      </c>
      <c r="I54" s="99">
        <f t="shared" si="2"/>
        <v>1622208</v>
      </c>
      <c r="J54" s="99">
        <f t="shared" si="3"/>
        <v>1598920</v>
      </c>
      <c r="K54" s="99">
        <f t="shared" si="4"/>
        <v>3221128</v>
      </c>
      <c r="L54" s="99">
        <f t="shared" si="5"/>
        <v>7270400</v>
      </c>
      <c r="M54" s="99">
        <f t="shared" si="6"/>
        <v>6151156</v>
      </c>
    </row>
    <row r="55" spans="1:13" x14ac:dyDescent="0.35">
      <c r="A55" s="92" t="s">
        <v>4</v>
      </c>
      <c r="B55" s="99">
        <v>701235</v>
      </c>
      <c r="C55" s="99" t="s">
        <v>1864</v>
      </c>
      <c r="D55" s="100">
        <v>75</v>
      </c>
      <c r="E55" s="100">
        <v>50</v>
      </c>
      <c r="F55" s="100">
        <v>25</v>
      </c>
      <c r="G55" s="99">
        <f t="shared" si="0"/>
        <v>10500000</v>
      </c>
      <c r="H55" s="99">
        <f t="shared" si="1"/>
        <v>6500000</v>
      </c>
      <c r="I55" s="99">
        <f t="shared" si="2"/>
        <v>4760000</v>
      </c>
      <c r="J55" s="99">
        <f t="shared" si="3"/>
        <v>2815000</v>
      </c>
      <c r="K55" s="99">
        <f t="shared" si="4"/>
        <v>7575000</v>
      </c>
      <c r="L55" s="99">
        <f t="shared" si="5"/>
        <v>17000000</v>
      </c>
      <c r="M55" s="99">
        <f t="shared" si="6"/>
        <v>15029500</v>
      </c>
    </row>
    <row r="56" spans="1:13" x14ac:dyDescent="0.35">
      <c r="A56" s="92" t="s">
        <v>4</v>
      </c>
      <c r="B56" s="99">
        <v>701240</v>
      </c>
      <c r="C56" s="99" t="s">
        <v>1865</v>
      </c>
      <c r="D56" s="100">
        <v>40</v>
      </c>
      <c r="E56" s="100">
        <v>27</v>
      </c>
      <c r="F56" s="100">
        <v>13</v>
      </c>
      <c r="G56" s="99">
        <f t="shared" si="0"/>
        <v>5670000</v>
      </c>
      <c r="H56" s="99">
        <f t="shared" si="1"/>
        <v>3380000</v>
      </c>
      <c r="I56" s="99">
        <f t="shared" si="2"/>
        <v>2570400</v>
      </c>
      <c r="J56" s="99">
        <f t="shared" si="3"/>
        <v>1463800</v>
      </c>
      <c r="K56" s="99">
        <f t="shared" si="4"/>
        <v>4034200</v>
      </c>
      <c r="L56" s="99">
        <f t="shared" si="5"/>
        <v>9050000</v>
      </c>
      <c r="M56" s="99">
        <f t="shared" si="6"/>
        <v>8025340</v>
      </c>
    </row>
    <row r="57" spans="1:13" x14ac:dyDescent="0.35">
      <c r="A57" s="92" t="s">
        <v>4</v>
      </c>
      <c r="B57" s="99">
        <v>701245</v>
      </c>
      <c r="C57" s="99" t="s">
        <v>1866</v>
      </c>
      <c r="D57" s="100">
        <v>50</v>
      </c>
      <c r="E57" s="100">
        <v>35</v>
      </c>
      <c r="F57" s="100">
        <v>15</v>
      </c>
      <c r="G57" s="99">
        <f t="shared" si="0"/>
        <v>7350000</v>
      </c>
      <c r="H57" s="99">
        <f t="shared" si="1"/>
        <v>3900000</v>
      </c>
      <c r="I57" s="99">
        <f t="shared" si="2"/>
        <v>3332000</v>
      </c>
      <c r="J57" s="99">
        <f t="shared" si="3"/>
        <v>1689000</v>
      </c>
      <c r="K57" s="99">
        <f t="shared" si="4"/>
        <v>5021000</v>
      </c>
      <c r="L57" s="99">
        <f t="shared" si="5"/>
        <v>11250000</v>
      </c>
      <c r="M57" s="99">
        <f t="shared" si="6"/>
        <v>10067700</v>
      </c>
    </row>
    <row r="58" spans="1:13" x14ac:dyDescent="0.35">
      <c r="A58" s="92" t="s">
        <v>4</v>
      </c>
      <c r="B58" s="99">
        <v>701250</v>
      </c>
      <c r="C58" s="99" t="s">
        <v>1867</v>
      </c>
      <c r="D58" s="100">
        <v>45</v>
      </c>
      <c r="E58" s="100">
        <v>32</v>
      </c>
      <c r="F58" s="100">
        <v>13</v>
      </c>
      <c r="G58" s="99">
        <f t="shared" si="0"/>
        <v>6720000</v>
      </c>
      <c r="H58" s="99">
        <f t="shared" si="1"/>
        <v>3380000</v>
      </c>
      <c r="I58" s="99">
        <f t="shared" si="2"/>
        <v>3046400</v>
      </c>
      <c r="J58" s="99">
        <f t="shared" si="3"/>
        <v>1463800</v>
      </c>
      <c r="K58" s="99">
        <f t="shared" si="4"/>
        <v>4510200</v>
      </c>
      <c r="L58" s="99">
        <f t="shared" si="5"/>
        <v>10100000</v>
      </c>
      <c r="M58" s="99">
        <f t="shared" si="6"/>
        <v>9075340</v>
      </c>
    </row>
    <row r="59" spans="1:13" x14ac:dyDescent="0.35">
      <c r="A59" s="92" t="s">
        <v>4</v>
      </c>
      <c r="B59" s="99">
        <v>701255</v>
      </c>
      <c r="C59" s="99" t="s">
        <v>1868</v>
      </c>
      <c r="D59" s="100">
        <v>55</v>
      </c>
      <c r="E59" s="100">
        <v>38</v>
      </c>
      <c r="F59" s="100">
        <v>17</v>
      </c>
      <c r="G59" s="99">
        <f t="shared" si="0"/>
        <v>7980000</v>
      </c>
      <c r="H59" s="99">
        <f t="shared" si="1"/>
        <v>4420000</v>
      </c>
      <c r="I59" s="99">
        <f t="shared" si="2"/>
        <v>3617600</v>
      </c>
      <c r="J59" s="99">
        <f t="shared" si="3"/>
        <v>1914200</v>
      </c>
      <c r="K59" s="99">
        <f t="shared" si="4"/>
        <v>5531800</v>
      </c>
      <c r="L59" s="99">
        <f t="shared" si="5"/>
        <v>12400000</v>
      </c>
      <c r="M59" s="99">
        <f t="shared" si="6"/>
        <v>11060060</v>
      </c>
    </row>
    <row r="60" spans="1:13" x14ac:dyDescent="0.35">
      <c r="A60" s="92" t="s">
        <v>4</v>
      </c>
      <c r="B60" s="99">
        <v>701260</v>
      </c>
      <c r="C60" s="99" t="s">
        <v>1869</v>
      </c>
      <c r="D60" s="100">
        <v>75</v>
      </c>
      <c r="E60" s="100">
        <v>50</v>
      </c>
      <c r="F60" s="100">
        <v>25</v>
      </c>
      <c r="G60" s="99">
        <f t="shared" si="0"/>
        <v>10500000</v>
      </c>
      <c r="H60" s="99">
        <f t="shared" si="1"/>
        <v>6500000</v>
      </c>
      <c r="I60" s="99">
        <f t="shared" si="2"/>
        <v>4760000</v>
      </c>
      <c r="J60" s="99">
        <f t="shared" si="3"/>
        <v>2815000</v>
      </c>
      <c r="K60" s="99">
        <f t="shared" si="4"/>
        <v>7575000</v>
      </c>
      <c r="L60" s="99">
        <f t="shared" si="5"/>
        <v>17000000</v>
      </c>
      <c r="M60" s="99">
        <f t="shared" si="6"/>
        <v>15029500</v>
      </c>
    </row>
    <row r="61" spans="1:13" x14ac:dyDescent="0.35">
      <c r="A61" s="92" t="s">
        <v>4</v>
      </c>
      <c r="B61" s="99">
        <v>701265</v>
      </c>
      <c r="C61" s="99" t="s">
        <v>1870</v>
      </c>
      <c r="D61" s="100">
        <v>50</v>
      </c>
      <c r="E61" s="100">
        <v>35</v>
      </c>
      <c r="F61" s="100">
        <v>15</v>
      </c>
      <c r="G61" s="99">
        <f t="shared" si="0"/>
        <v>7350000</v>
      </c>
      <c r="H61" s="99">
        <f t="shared" si="1"/>
        <v>3900000</v>
      </c>
      <c r="I61" s="99">
        <f t="shared" si="2"/>
        <v>3332000</v>
      </c>
      <c r="J61" s="99">
        <f t="shared" si="3"/>
        <v>1689000</v>
      </c>
      <c r="K61" s="99">
        <f t="shared" si="4"/>
        <v>5021000</v>
      </c>
      <c r="L61" s="99">
        <f t="shared" si="5"/>
        <v>11250000</v>
      </c>
      <c r="M61" s="99">
        <f t="shared" si="6"/>
        <v>10067700</v>
      </c>
    </row>
    <row r="62" spans="1:13" x14ac:dyDescent="0.35">
      <c r="A62" s="92" t="s">
        <v>4</v>
      </c>
      <c r="B62" s="99">
        <v>701270</v>
      </c>
      <c r="C62" s="99" t="s">
        <v>1871</v>
      </c>
      <c r="D62" s="100">
        <v>112</v>
      </c>
      <c r="E62" s="100">
        <v>60</v>
      </c>
      <c r="F62" s="100">
        <v>52</v>
      </c>
      <c r="G62" s="99">
        <f t="shared" si="0"/>
        <v>12600000</v>
      </c>
      <c r="H62" s="99">
        <f t="shared" si="1"/>
        <v>13520000</v>
      </c>
      <c r="I62" s="99">
        <f t="shared" si="2"/>
        <v>5712000</v>
      </c>
      <c r="J62" s="99">
        <f t="shared" si="3"/>
        <v>5855200</v>
      </c>
      <c r="K62" s="99">
        <f t="shared" si="4"/>
        <v>11567200</v>
      </c>
      <c r="L62" s="99">
        <f t="shared" si="5"/>
        <v>26120000</v>
      </c>
      <c r="M62" s="99">
        <f t="shared" si="6"/>
        <v>22021360</v>
      </c>
    </row>
    <row r="63" spans="1:13" x14ac:dyDescent="0.35">
      <c r="A63" s="92" t="s">
        <v>4</v>
      </c>
      <c r="B63" s="99">
        <v>701275</v>
      </c>
      <c r="C63" s="99" t="s">
        <v>1872</v>
      </c>
      <c r="D63" s="100">
        <v>76</v>
      </c>
      <c r="E63" s="100">
        <v>43</v>
      </c>
      <c r="F63" s="100">
        <v>33</v>
      </c>
      <c r="G63" s="99">
        <f t="shared" si="0"/>
        <v>9030000</v>
      </c>
      <c r="H63" s="99">
        <f t="shared" si="1"/>
        <v>8580000</v>
      </c>
      <c r="I63" s="99">
        <f t="shared" si="2"/>
        <v>4093600</v>
      </c>
      <c r="J63" s="99">
        <f t="shared" si="3"/>
        <v>3715800</v>
      </c>
      <c r="K63" s="99">
        <f t="shared" si="4"/>
        <v>7809400</v>
      </c>
      <c r="L63" s="99">
        <f t="shared" si="5"/>
        <v>17610000</v>
      </c>
      <c r="M63" s="99">
        <f t="shared" si="6"/>
        <v>15008940</v>
      </c>
    </row>
    <row r="64" spans="1:13" x14ac:dyDescent="0.35">
      <c r="A64" s="92" t="s">
        <v>4</v>
      </c>
      <c r="B64" s="99">
        <v>701280</v>
      </c>
      <c r="C64" s="99" t="s">
        <v>1873</v>
      </c>
      <c r="D64" s="100">
        <v>70</v>
      </c>
      <c r="E64" s="100">
        <v>47</v>
      </c>
      <c r="F64" s="100">
        <v>23</v>
      </c>
      <c r="G64" s="99">
        <f t="shared" si="0"/>
        <v>9870000</v>
      </c>
      <c r="H64" s="99">
        <f t="shared" si="1"/>
        <v>5980000</v>
      </c>
      <c r="I64" s="99">
        <f t="shared" si="2"/>
        <v>4474400</v>
      </c>
      <c r="J64" s="99">
        <f t="shared" si="3"/>
        <v>2589800</v>
      </c>
      <c r="K64" s="99">
        <f t="shared" si="4"/>
        <v>7064200</v>
      </c>
      <c r="L64" s="99">
        <f t="shared" si="5"/>
        <v>15850000</v>
      </c>
      <c r="M64" s="99">
        <f t="shared" si="6"/>
        <v>14037140</v>
      </c>
    </row>
    <row r="65" spans="1:13" x14ac:dyDescent="0.35">
      <c r="A65" s="92" t="s">
        <v>4</v>
      </c>
      <c r="B65" s="99">
        <v>701285</v>
      </c>
      <c r="C65" s="99" t="s">
        <v>1874</v>
      </c>
      <c r="D65" s="100">
        <v>75</v>
      </c>
      <c r="E65" s="100">
        <v>50</v>
      </c>
      <c r="F65" s="100">
        <v>25</v>
      </c>
      <c r="G65" s="99">
        <f t="shared" si="0"/>
        <v>10500000</v>
      </c>
      <c r="H65" s="99">
        <f t="shared" si="1"/>
        <v>6500000</v>
      </c>
      <c r="I65" s="99">
        <f t="shared" si="2"/>
        <v>4760000</v>
      </c>
      <c r="J65" s="99">
        <f t="shared" si="3"/>
        <v>2815000</v>
      </c>
      <c r="K65" s="99">
        <f t="shared" si="4"/>
        <v>7575000</v>
      </c>
      <c r="L65" s="99">
        <f t="shared" si="5"/>
        <v>17000000</v>
      </c>
      <c r="M65" s="99">
        <f t="shared" si="6"/>
        <v>15029500</v>
      </c>
    </row>
    <row r="66" spans="1:13" x14ac:dyDescent="0.35">
      <c r="A66" s="92" t="s">
        <v>4</v>
      </c>
      <c r="B66" s="99">
        <v>701290</v>
      </c>
      <c r="C66" s="99" t="s">
        <v>1875</v>
      </c>
      <c r="D66" s="100">
        <v>70</v>
      </c>
      <c r="E66" s="100">
        <v>48</v>
      </c>
      <c r="F66" s="100">
        <v>22</v>
      </c>
      <c r="G66" s="99">
        <f t="shared" si="0"/>
        <v>10080000</v>
      </c>
      <c r="H66" s="99">
        <f t="shared" si="1"/>
        <v>5720000</v>
      </c>
      <c r="I66" s="99">
        <f t="shared" si="2"/>
        <v>4569600</v>
      </c>
      <c r="J66" s="99">
        <f t="shared" si="3"/>
        <v>2477200</v>
      </c>
      <c r="K66" s="99">
        <f t="shared" si="4"/>
        <v>7046800</v>
      </c>
      <c r="L66" s="99">
        <f t="shared" si="5"/>
        <v>15800000</v>
      </c>
      <c r="M66" s="99">
        <f t="shared" si="6"/>
        <v>14065960</v>
      </c>
    </row>
    <row r="67" spans="1:13" x14ac:dyDescent="0.35">
      <c r="A67" s="92" t="s">
        <v>4</v>
      </c>
      <c r="B67" s="99">
        <v>701295</v>
      </c>
      <c r="C67" s="99" t="s">
        <v>1876</v>
      </c>
      <c r="D67" s="100">
        <v>35</v>
      </c>
      <c r="E67" s="100">
        <v>25</v>
      </c>
      <c r="F67" s="100">
        <v>10</v>
      </c>
      <c r="G67" s="99">
        <f t="shared" si="0"/>
        <v>5250000</v>
      </c>
      <c r="H67" s="99">
        <f t="shared" si="1"/>
        <v>2600000</v>
      </c>
      <c r="I67" s="99">
        <f t="shared" si="2"/>
        <v>2380000</v>
      </c>
      <c r="J67" s="99">
        <f t="shared" si="3"/>
        <v>1126000</v>
      </c>
      <c r="K67" s="99">
        <f t="shared" si="4"/>
        <v>3506000</v>
      </c>
      <c r="L67" s="99">
        <f t="shared" si="5"/>
        <v>7850000</v>
      </c>
      <c r="M67" s="99">
        <f t="shared" si="6"/>
        <v>7061800</v>
      </c>
    </row>
    <row r="68" spans="1:13" x14ac:dyDescent="0.35">
      <c r="A68" s="92" t="s">
        <v>4</v>
      </c>
      <c r="B68" s="99">
        <v>701300</v>
      </c>
      <c r="C68" s="99" t="s">
        <v>1877</v>
      </c>
      <c r="D68" s="100">
        <v>45</v>
      </c>
      <c r="E68" s="100">
        <v>30</v>
      </c>
      <c r="F68" s="100">
        <v>15</v>
      </c>
      <c r="G68" s="99">
        <f t="shared" ref="G68:G82" si="7">E68*210000</f>
        <v>6300000</v>
      </c>
      <c r="H68" s="99">
        <f t="shared" ref="H68:H82" si="8">F68*260000</f>
        <v>3900000</v>
      </c>
      <c r="I68" s="99">
        <f t="shared" ref="I68:I82" si="9">E68*95200</f>
        <v>2856000</v>
      </c>
      <c r="J68" s="99">
        <f t="shared" ref="J68:J82" si="10">F68*112600</f>
        <v>1689000</v>
      </c>
      <c r="K68" s="99">
        <f t="shared" ref="K68:K82" si="11">I68+J68</f>
        <v>4545000</v>
      </c>
      <c r="L68" s="99">
        <f t="shared" ref="L68:L82" si="12">G68+H68</f>
        <v>10200000</v>
      </c>
      <c r="M68" s="99">
        <f t="shared" ref="M68:M82" si="13">L68-(J68*70%)</f>
        <v>9017700</v>
      </c>
    </row>
    <row r="69" spans="1:13" x14ac:dyDescent="0.35">
      <c r="A69" s="92" t="s">
        <v>4</v>
      </c>
      <c r="B69" s="99">
        <v>701310</v>
      </c>
      <c r="C69" s="99" t="s">
        <v>1878</v>
      </c>
      <c r="D69" s="100">
        <v>70</v>
      </c>
      <c r="E69" s="100">
        <v>47</v>
      </c>
      <c r="F69" s="100">
        <v>23</v>
      </c>
      <c r="G69" s="99">
        <f t="shared" si="7"/>
        <v>9870000</v>
      </c>
      <c r="H69" s="99">
        <f t="shared" si="8"/>
        <v>5980000</v>
      </c>
      <c r="I69" s="99">
        <f t="shared" si="9"/>
        <v>4474400</v>
      </c>
      <c r="J69" s="99">
        <f t="shared" si="10"/>
        <v>2589800</v>
      </c>
      <c r="K69" s="99">
        <f t="shared" si="11"/>
        <v>7064200</v>
      </c>
      <c r="L69" s="99">
        <f t="shared" si="12"/>
        <v>15850000</v>
      </c>
      <c r="M69" s="99">
        <f t="shared" si="13"/>
        <v>14037140</v>
      </c>
    </row>
    <row r="70" spans="1:13" x14ac:dyDescent="0.35">
      <c r="A70" s="92" t="s">
        <v>4</v>
      </c>
      <c r="B70" s="99">
        <v>701315</v>
      </c>
      <c r="C70" s="99" t="s">
        <v>1879</v>
      </c>
      <c r="D70" s="100">
        <v>30</v>
      </c>
      <c r="E70" s="100">
        <v>20</v>
      </c>
      <c r="F70" s="100">
        <v>10</v>
      </c>
      <c r="G70" s="99">
        <f t="shared" si="7"/>
        <v>4200000</v>
      </c>
      <c r="H70" s="99">
        <f t="shared" si="8"/>
        <v>2600000</v>
      </c>
      <c r="I70" s="99">
        <f t="shared" si="9"/>
        <v>1904000</v>
      </c>
      <c r="J70" s="99">
        <f t="shared" si="10"/>
        <v>1126000</v>
      </c>
      <c r="K70" s="99">
        <f t="shared" si="11"/>
        <v>3030000</v>
      </c>
      <c r="L70" s="99">
        <f t="shared" si="12"/>
        <v>6800000</v>
      </c>
      <c r="M70" s="99">
        <f t="shared" si="13"/>
        <v>6011800</v>
      </c>
    </row>
    <row r="71" spans="1:13" x14ac:dyDescent="0.35">
      <c r="A71" s="92" t="s">
        <v>4</v>
      </c>
      <c r="B71" s="99">
        <v>701320</v>
      </c>
      <c r="C71" s="99" t="s">
        <v>1880</v>
      </c>
      <c r="D71" s="100">
        <v>70</v>
      </c>
      <c r="E71" s="100">
        <v>47</v>
      </c>
      <c r="F71" s="100">
        <v>23</v>
      </c>
      <c r="G71" s="99">
        <f t="shared" si="7"/>
        <v>9870000</v>
      </c>
      <c r="H71" s="99">
        <f t="shared" si="8"/>
        <v>5980000</v>
      </c>
      <c r="I71" s="99">
        <f t="shared" si="9"/>
        <v>4474400</v>
      </c>
      <c r="J71" s="99">
        <f t="shared" si="10"/>
        <v>2589800</v>
      </c>
      <c r="K71" s="99">
        <f t="shared" si="11"/>
        <v>7064200</v>
      </c>
      <c r="L71" s="99">
        <f t="shared" si="12"/>
        <v>15850000</v>
      </c>
      <c r="M71" s="99">
        <f t="shared" si="13"/>
        <v>14037140</v>
      </c>
    </row>
    <row r="72" spans="1:13" x14ac:dyDescent="0.35">
      <c r="A72" s="92" t="s">
        <v>4</v>
      </c>
      <c r="B72" s="99">
        <v>701325</v>
      </c>
      <c r="C72" s="99" t="s">
        <v>1881</v>
      </c>
      <c r="D72" s="100">
        <v>50</v>
      </c>
      <c r="E72" s="100">
        <v>35</v>
      </c>
      <c r="F72" s="100">
        <v>15</v>
      </c>
      <c r="G72" s="99">
        <f t="shared" si="7"/>
        <v>7350000</v>
      </c>
      <c r="H72" s="99">
        <f t="shared" si="8"/>
        <v>3900000</v>
      </c>
      <c r="I72" s="99">
        <f t="shared" si="9"/>
        <v>3332000</v>
      </c>
      <c r="J72" s="99">
        <f t="shared" si="10"/>
        <v>1689000</v>
      </c>
      <c r="K72" s="99">
        <f t="shared" si="11"/>
        <v>5021000</v>
      </c>
      <c r="L72" s="99">
        <f t="shared" si="12"/>
        <v>11250000</v>
      </c>
      <c r="M72" s="99">
        <f t="shared" si="13"/>
        <v>10067700</v>
      </c>
    </row>
    <row r="73" spans="1:13" x14ac:dyDescent="0.35">
      <c r="A73" s="92" t="s">
        <v>4</v>
      </c>
      <c r="B73" s="99">
        <v>701330</v>
      </c>
      <c r="C73" s="99" t="s">
        <v>1882</v>
      </c>
      <c r="D73" s="100">
        <v>60</v>
      </c>
      <c r="E73" s="100">
        <v>40</v>
      </c>
      <c r="F73" s="100">
        <v>20</v>
      </c>
      <c r="G73" s="99">
        <f t="shared" si="7"/>
        <v>8400000</v>
      </c>
      <c r="H73" s="99">
        <f t="shared" si="8"/>
        <v>5200000</v>
      </c>
      <c r="I73" s="99">
        <f t="shared" si="9"/>
        <v>3808000</v>
      </c>
      <c r="J73" s="99">
        <f t="shared" si="10"/>
        <v>2252000</v>
      </c>
      <c r="K73" s="99">
        <f t="shared" si="11"/>
        <v>6060000</v>
      </c>
      <c r="L73" s="99">
        <f t="shared" si="12"/>
        <v>13600000</v>
      </c>
      <c r="M73" s="99">
        <f t="shared" si="13"/>
        <v>12023600</v>
      </c>
    </row>
    <row r="74" spans="1:13" x14ac:dyDescent="0.35">
      <c r="A74" s="92" t="s">
        <v>4</v>
      </c>
      <c r="B74" s="99">
        <v>701335</v>
      </c>
      <c r="C74" s="99" t="s">
        <v>1883</v>
      </c>
      <c r="D74" s="100">
        <v>80</v>
      </c>
      <c r="E74" s="100">
        <v>53</v>
      </c>
      <c r="F74" s="100">
        <v>27</v>
      </c>
      <c r="G74" s="99">
        <f t="shared" si="7"/>
        <v>11130000</v>
      </c>
      <c r="H74" s="99">
        <f t="shared" si="8"/>
        <v>7020000</v>
      </c>
      <c r="I74" s="99">
        <f t="shared" si="9"/>
        <v>5045600</v>
      </c>
      <c r="J74" s="99">
        <f t="shared" si="10"/>
        <v>3040200</v>
      </c>
      <c r="K74" s="99">
        <f t="shared" si="11"/>
        <v>8085800</v>
      </c>
      <c r="L74" s="99">
        <f t="shared" si="12"/>
        <v>18150000</v>
      </c>
      <c r="M74" s="99">
        <f t="shared" si="13"/>
        <v>16021860</v>
      </c>
    </row>
    <row r="75" spans="1:13" x14ac:dyDescent="0.35">
      <c r="A75" s="92" t="s">
        <v>4</v>
      </c>
      <c r="B75" s="99">
        <v>701340</v>
      </c>
      <c r="C75" s="99" t="s">
        <v>1884</v>
      </c>
      <c r="D75" s="100">
        <v>75</v>
      </c>
      <c r="E75" s="100">
        <v>50</v>
      </c>
      <c r="F75" s="100">
        <v>25</v>
      </c>
      <c r="G75" s="99">
        <f t="shared" si="7"/>
        <v>10500000</v>
      </c>
      <c r="H75" s="99">
        <f t="shared" si="8"/>
        <v>6500000</v>
      </c>
      <c r="I75" s="99">
        <f t="shared" si="9"/>
        <v>4760000</v>
      </c>
      <c r="J75" s="99">
        <f t="shared" si="10"/>
        <v>2815000</v>
      </c>
      <c r="K75" s="99">
        <f t="shared" si="11"/>
        <v>7575000</v>
      </c>
      <c r="L75" s="99">
        <f t="shared" si="12"/>
        <v>17000000</v>
      </c>
      <c r="M75" s="99">
        <f t="shared" si="13"/>
        <v>15029500</v>
      </c>
    </row>
    <row r="76" spans="1:13" x14ac:dyDescent="0.35">
      <c r="A76" s="92" t="s">
        <v>4</v>
      </c>
      <c r="B76" s="99">
        <v>701345</v>
      </c>
      <c r="C76" s="99" t="s">
        <v>1885</v>
      </c>
      <c r="D76" s="100">
        <v>100</v>
      </c>
      <c r="E76" s="100">
        <v>67</v>
      </c>
      <c r="F76" s="100">
        <v>33</v>
      </c>
      <c r="G76" s="99">
        <f t="shared" si="7"/>
        <v>14070000</v>
      </c>
      <c r="H76" s="99">
        <f t="shared" si="8"/>
        <v>8580000</v>
      </c>
      <c r="I76" s="99">
        <f t="shared" si="9"/>
        <v>6378400</v>
      </c>
      <c r="J76" s="99">
        <f t="shared" si="10"/>
        <v>3715800</v>
      </c>
      <c r="K76" s="99">
        <f t="shared" si="11"/>
        <v>10094200</v>
      </c>
      <c r="L76" s="99">
        <f t="shared" si="12"/>
        <v>22650000</v>
      </c>
      <c r="M76" s="99">
        <f t="shared" si="13"/>
        <v>20048940</v>
      </c>
    </row>
    <row r="77" spans="1:13" x14ac:dyDescent="0.35">
      <c r="A77" s="92" t="s">
        <v>4</v>
      </c>
      <c r="B77" s="99">
        <v>701350</v>
      </c>
      <c r="C77" s="99" t="s">
        <v>1886</v>
      </c>
      <c r="D77" s="100">
        <v>110</v>
      </c>
      <c r="E77" s="100">
        <v>73</v>
      </c>
      <c r="F77" s="100">
        <v>37</v>
      </c>
      <c r="G77" s="99">
        <f t="shared" si="7"/>
        <v>15330000</v>
      </c>
      <c r="H77" s="99">
        <f t="shared" si="8"/>
        <v>9620000</v>
      </c>
      <c r="I77" s="99">
        <f t="shared" si="9"/>
        <v>6949600</v>
      </c>
      <c r="J77" s="99">
        <f t="shared" si="10"/>
        <v>4166200</v>
      </c>
      <c r="K77" s="99">
        <f t="shared" si="11"/>
        <v>11115800</v>
      </c>
      <c r="L77" s="99">
        <f t="shared" si="12"/>
        <v>24950000</v>
      </c>
      <c r="M77" s="99">
        <f t="shared" si="13"/>
        <v>22033660</v>
      </c>
    </row>
    <row r="78" spans="1:13" x14ac:dyDescent="0.35">
      <c r="A78" s="92" t="s">
        <v>4</v>
      </c>
      <c r="B78" s="99">
        <v>701355</v>
      </c>
      <c r="C78" s="99" t="s">
        <v>1887</v>
      </c>
      <c r="D78" s="100">
        <v>180</v>
      </c>
      <c r="E78" s="100">
        <v>120</v>
      </c>
      <c r="F78" s="100">
        <v>60</v>
      </c>
      <c r="G78" s="99">
        <f t="shared" si="7"/>
        <v>25200000</v>
      </c>
      <c r="H78" s="99">
        <f t="shared" si="8"/>
        <v>15600000</v>
      </c>
      <c r="I78" s="99">
        <f t="shared" si="9"/>
        <v>11424000</v>
      </c>
      <c r="J78" s="99">
        <f t="shared" si="10"/>
        <v>6756000</v>
      </c>
      <c r="K78" s="99">
        <f t="shared" si="11"/>
        <v>18180000</v>
      </c>
      <c r="L78" s="99">
        <f t="shared" si="12"/>
        <v>40800000</v>
      </c>
      <c r="M78" s="99">
        <f t="shared" si="13"/>
        <v>36070800</v>
      </c>
    </row>
    <row r="79" spans="1:13" x14ac:dyDescent="0.35">
      <c r="A79" s="92" t="s">
        <v>4</v>
      </c>
      <c r="B79" s="99">
        <v>701360</v>
      </c>
      <c r="C79" s="99" t="s">
        <v>1888</v>
      </c>
      <c r="D79" s="100">
        <v>55</v>
      </c>
      <c r="E79" s="100">
        <v>38</v>
      </c>
      <c r="F79" s="100">
        <v>17</v>
      </c>
      <c r="G79" s="99">
        <f t="shared" si="7"/>
        <v>7980000</v>
      </c>
      <c r="H79" s="99">
        <f t="shared" si="8"/>
        <v>4420000</v>
      </c>
      <c r="I79" s="99">
        <f t="shared" si="9"/>
        <v>3617600</v>
      </c>
      <c r="J79" s="99">
        <f t="shared" si="10"/>
        <v>1914200</v>
      </c>
      <c r="K79" s="99">
        <f t="shared" si="11"/>
        <v>5531800</v>
      </c>
      <c r="L79" s="99">
        <f t="shared" si="12"/>
        <v>12400000</v>
      </c>
      <c r="M79" s="99">
        <f t="shared" si="13"/>
        <v>11060060</v>
      </c>
    </row>
    <row r="80" spans="1:13" x14ac:dyDescent="0.35">
      <c r="A80" s="92" t="s">
        <v>4</v>
      </c>
      <c r="B80" s="99">
        <v>701365</v>
      </c>
      <c r="C80" s="99" t="s">
        <v>1889</v>
      </c>
      <c r="D80" s="100">
        <v>75</v>
      </c>
      <c r="E80" s="100">
        <v>50</v>
      </c>
      <c r="F80" s="100">
        <v>25</v>
      </c>
      <c r="G80" s="99">
        <f t="shared" si="7"/>
        <v>10500000</v>
      </c>
      <c r="H80" s="99">
        <f t="shared" si="8"/>
        <v>6500000</v>
      </c>
      <c r="I80" s="99">
        <f t="shared" si="9"/>
        <v>4760000</v>
      </c>
      <c r="J80" s="99">
        <f t="shared" si="10"/>
        <v>2815000</v>
      </c>
      <c r="K80" s="99">
        <f t="shared" si="11"/>
        <v>7575000</v>
      </c>
      <c r="L80" s="99">
        <f t="shared" si="12"/>
        <v>17000000</v>
      </c>
      <c r="M80" s="99">
        <f t="shared" si="13"/>
        <v>15029500</v>
      </c>
    </row>
    <row r="81" spans="1:13" x14ac:dyDescent="0.35">
      <c r="A81" s="92" t="s">
        <v>4</v>
      </c>
      <c r="B81" s="99">
        <v>701370</v>
      </c>
      <c r="C81" s="99" t="s">
        <v>1890</v>
      </c>
      <c r="D81" s="100">
        <v>40</v>
      </c>
      <c r="E81" s="100">
        <v>27</v>
      </c>
      <c r="F81" s="100">
        <v>13</v>
      </c>
      <c r="G81" s="99">
        <f t="shared" si="7"/>
        <v>5670000</v>
      </c>
      <c r="H81" s="99">
        <f t="shared" si="8"/>
        <v>3380000</v>
      </c>
      <c r="I81" s="99">
        <f t="shared" si="9"/>
        <v>2570400</v>
      </c>
      <c r="J81" s="99">
        <f t="shared" si="10"/>
        <v>1463800</v>
      </c>
      <c r="K81" s="99">
        <f t="shared" si="11"/>
        <v>4034200</v>
      </c>
      <c r="L81" s="99">
        <f t="shared" si="12"/>
        <v>9050000</v>
      </c>
      <c r="M81" s="99">
        <f t="shared" si="13"/>
        <v>8025340</v>
      </c>
    </row>
    <row r="82" spans="1:13" x14ac:dyDescent="0.35">
      <c r="A82" s="92" t="s">
        <v>4</v>
      </c>
      <c r="B82" s="99">
        <v>701375</v>
      </c>
      <c r="C82" s="99" t="s">
        <v>1891</v>
      </c>
      <c r="D82" s="100">
        <v>60</v>
      </c>
      <c r="E82" s="100">
        <v>40</v>
      </c>
      <c r="F82" s="100">
        <v>20</v>
      </c>
      <c r="G82" s="99">
        <f t="shared" si="7"/>
        <v>8400000</v>
      </c>
      <c r="H82" s="99">
        <f t="shared" si="8"/>
        <v>5200000</v>
      </c>
      <c r="I82" s="99">
        <f t="shared" si="9"/>
        <v>3808000</v>
      </c>
      <c r="J82" s="99">
        <f t="shared" si="10"/>
        <v>2252000</v>
      </c>
      <c r="K82" s="99">
        <f t="shared" si="11"/>
        <v>6060000</v>
      </c>
      <c r="L82" s="99">
        <f t="shared" si="12"/>
        <v>13600000</v>
      </c>
      <c r="M82" s="99">
        <f t="shared" si="13"/>
        <v>12023600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اسکن ها</vt:lpstr>
      <vt:lpstr>سونو گرافی </vt:lpstr>
      <vt:lpstr>رادیولوژی</vt:lpstr>
      <vt:lpstr>ام آر آی</vt:lpstr>
      <vt:lpstr>آزمایشگاه </vt:lpstr>
      <vt:lpstr>سنجش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emami</cp:lastModifiedBy>
  <cp:lastPrinted>2019-12-22T10:01:01Z</cp:lastPrinted>
  <dcterms:created xsi:type="dcterms:W3CDTF">2019-07-22T07:32:00Z</dcterms:created>
  <dcterms:modified xsi:type="dcterms:W3CDTF">2019-12-29T10:39:25Z</dcterms:modified>
</cp:coreProperties>
</file>